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872E09D7-7E67-4718-AA11-752A3F2C21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 4 кв" sheetId="5" r:id="rId1"/>
  </sheets>
  <definedNames>
    <definedName name="_xlnm.Print_Area" localSheetId="0">'2021 4 кв'!$A$1:$J$442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5" l="1"/>
  <c r="A14" i="5" s="1"/>
  <c r="I15" i="5" l="1"/>
  <c r="I14" i="5"/>
  <c r="I84" i="5"/>
  <c r="I86" i="5"/>
  <c r="I87" i="5"/>
  <c r="I117" i="5"/>
  <c r="I125" i="5"/>
  <c r="I292" i="5"/>
  <c r="I308" i="5"/>
  <c r="I324" i="5"/>
  <c r="I332" i="5"/>
  <c r="I336" i="5"/>
  <c r="I340" i="5"/>
  <c r="I356" i="5"/>
  <c r="I372" i="5"/>
  <c r="I388" i="5"/>
  <c r="I420" i="5"/>
  <c r="I63" i="5"/>
  <c r="I127" i="5"/>
  <c r="I239" i="5"/>
  <c r="I243" i="5"/>
  <c r="I263" i="5"/>
  <c r="I271" i="5"/>
  <c r="I315" i="5"/>
  <c r="I102" i="5"/>
  <c r="I61" i="5"/>
  <c r="I139" i="5"/>
  <c r="I142" i="5"/>
  <c r="I143" i="5"/>
  <c r="I154" i="5"/>
  <c r="I155" i="5"/>
  <c r="I162" i="5"/>
  <c r="I166" i="5"/>
  <c r="I170" i="5"/>
  <c r="I267" i="5"/>
  <c r="I270" i="5"/>
  <c r="I313" i="5"/>
  <c r="I316" i="5"/>
  <c r="I319" i="5"/>
  <c r="I392" i="5"/>
  <c r="I396" i="5"/>
  <c r="I400" i="5"/>
  <c r="I404" i="5"/>
  <c r="J15" i="5"/>
  <c r="I31" i="5"/>
  <c r="I39" i="5"/>
  <c r="I43" i="5"/>
  <c r="I47" i="5"/>
  <c r="I51" i="5"/>
  <c r="I129" i="5"/>
  <c r="I255" i="5"/>
  <c r="I277" i="5"/>
  <c r="I290" i="5"/>
  <c r="I379" i="5"/>
  <c r="I436" i="5"/>
  <c r="I16" i="5"/>
  <c r="I20" i="5"/>
  <c r="I22" i="5"/>
  <c r="I38" i="5"/>
  <c r="I79" i="5"/>
  <c r="I95" i="5"/>
  <c r="I107" i="5"/>
  <c r="I111" i="5"/>
  <c r="I253" i="5"/>
  <c r="I272" i="5"/>
  <c r="I276" i="5"/>
  <c r="I341" i="5"/>
  <c r="I13" i="5"/>
  <c r="I32" i="5"/>
  <c r="I36" i="5"/>
  <c r="I59" i="5"/>
  <c r="I69" i="5"/>
  <c r="I77" i="5"/>
  <c r="I100" i="5"/>
  <c r="I103" i="5"/>
  <c r="I115" i="5"/>
  <c r="I123" i="5"/>
  <c r="I137" i="5"/>
  <c r="I163" i="5"/>
  <c r="I165" i="5"/>
  <c r="I183" i="5"/>
  <c r="I187" i="5"/>
  <c r="I191" i="5"/>
  <c r="I195" i="5"/>
  <c r="I199" i="5"/>
  <c r="I203" i="5"/>
  <c r="I207" i="5"/>
  <c r="I211" i="5"/>
  <c r="I215" i="5"/>
  <c r="I219" i="5"/>
  <c r="I223" i="5"/>
  <c r="I227" i="5"/>
  <c r="I231" i="5"/>
  <c r="I235" i="5"/>
  <c r="I238" i="5"/>
  <c r="I251" i="5"/>
  <c r="I280" i="5"/>
  <c r="I288" i="5"/>
  <c r="I293" i="5"/>
  <c r="I331" i="5"/>
  <c r="I335" i="5"/>
  <c r="I344" i="5"/>
  <c r="I348" i="5"/>
  <c r="I352" i="5"/>
  <c r="I357" i="5"/>
  <c r="I395" i="5"/>
  <c r="I408" i="5"/>
  <c r="I412" i="5"/>
  <c r="I416" i="5"/>
  <c r="I11" i="5"/>
  <c r="I29" i="5"/>
  <c r="I48" i="5"/>
  <c r="I52" i="5"/>
  <c r="I54" i="5"/>
  <c r="I67" i="5"/>
  <c r="I75" i="5"/>
  <c r="I85" i="5"/>
  <c r="I93" i="5"/>
  <c r="I116" i="5"/>
  <c r="I118" i="5"/>
  <c r="I119" i="5"/>
  <c r="I136" i="5"/>
  <c r="I141" i="5"/>
  <c r="I145" i="5"/>
  <c r="I160" i="5"/>
  <c r="I247" i="5"/>
  <c r="I250" i="5"/>
  <c r="I258" i="5"/>
  <c r="I259" i="5"/>
  <c r="I262" i="5"/>
  <c r="I264" i="5"/>
  <c r="I283" i="5"/>
  <c r="I284" i="5"/>
  <c r="I287" i="5"/>
  <c r="I296" i="5"/>
  <c r="I304" i="5"/>
  <c r="I328" i="5"/>
  <c r="I347" i="5"/>
  <c r="I351" i="5"/>
  <c r="I360" i="5"/>
  <c r="I364" i="5"/>
  <c r="I368" i="5"/>
  <c r="I411" i="5"/>
  <c r="I424" i="5"/>
  <c r="I428" i="5"/>
  <c r="I432" i="5"/>
  <c r="I27" i="5"/>
  <c r="I45" i="5"/>
  <c r="I68" i="5"/>
  <c r="I70" i="5"/>
  <c r="I71" i="5"/>
  <c r="I91" i="5"/>
  <c r="I101" i="5"/>
  <c r="I109" i="5"/>
  <c r="I135" i="5"/>
  <c r="I159" i="5"/>
  <c r="I172" i="5"/>
  <c r="I173" i="5"/>
  <c r="I176" i="5"/>
  <c r="I181" i="5"/>
  <c r="I185" i="5"/>
  <c r="I189" i="5"/>
  <c r="I193" i="5"/>
  <c r="I197" i="5"/>
  <c r="I201" i="5"/>
  <c r="I205" i="5"/>
  <c r="I209" i="5"/>
  <c r="I213" i="5"/>
  <c r="I217" i="5"/>
  <c r="I221" i="5"/>
  <c r="I225" i="5"/>
  <c r="I240" i="5"/>
  <c r="I241" i="5"/>
  <c r="I299" i="5"/>
  <c r="I300" i="5"/>
  <c r="I303" i="5"/>
  <c r="I312" i="5"/>
  <c r="I320" i="5"/>
  <c r="I363" i="5"/>
  <c r="I367" i="5"/>
  <c r="I376" i="5"/>
  <c r="I380" i="5"/>
  <c r="I384" i="5"/>
  <c r="I402" i="5"/>
  <c r="I427" i="5"/>
  <c r="I440" i="5"/>
  <c r="I35" i="5"/>
  <c r="I55" i="5"/>
  <c r="I179" i="5"/>
  <c r="I19" i="5"/>
  <c r="I23" i="5"/>
  <c r="I83" i="5"/>
  <c r="I99" i="5"/>
  <c r="I151" i="5"/>
  <c r="I10" i="5"/>
  <c r="I17" i="5"/>
  <c r="I24" i="5"/>
  <c r="I26" i="5"/>
  <c r="I33" i="5"/>
  <c r="I40" i="5"/>
  <c r="I42" i="5"/>
  <c r="I49" i="5"/>
  <c r="I56" i="5"/>
  <c r="I58" i="5"/>
  <c r="I65" i="5"/>
  <c r="I72" i="5"/>
  <c r="I74" i="5"/>
  <c r="I81" i="5"/>
  <c r="I88" i="5"/>
  <c r="I90" i="5"/>
  <c r="I97" i="5"/>
  <c r="I104" i="5"/>
  <c r="I106" i="5"/>
  <c r="I113" i="5"/>
  <c r="I120" i="5"/>
  <c r="I122" i="5"/>
  <c r="I128" i="5"/>
  <c r="I131" i="5"/>
  <c r="I134" i="5"/>
  <c r="I146" i="5"/>
  <c r="I149" i="5"/>
  <c r="I153" i="5"/>
  <c r="I158" i="5"/>
  <c r="I175" i="5"/>
  <c r="I245" i="5"/>
  <c r="I265" i="5"/>
  <c r="I273" i="5"/>
  <c r="I278" i="5"/>
  <c r="I301" i="5"/>
  <c r="I317" i="5"/>
  <c r="I373" i="5"/>
  <c r="I383" i="5"/>
  <c r="I389" i="5"/>
  <c r="I399" i="5"/>
  <c r="I405" i="5"/>
  <c r="I406" i="5"/>
  <c r="I415" i="5"/>
  <c r="I421" i="5"/>
  <c r="I431" i="5"/>
  <c r="I437" i="5"/>
  <c r="I9" i="5"/>
  <c r="I12" i="5"/>
  <c r="J14" i="5"/>
  <c r="I21" i="5"/>
  <c r="I28" i="5"/>
  <c r="I30" i="5"/>
  <c r="I37" i="5"/>
  <c r="I44" i="5"/>
  <c r="I46" i="5"/>
  <c r="I53" i="5"/>
  <c r="I60" i="5"/>
  <c r="I62" i="5"/>
  <c r="I76" i="5"/>
  <c r="I78" i="5"/>
  <c r="I92" i="5"/>
  <c r="I94" i="5"/>
  <c r="I108" i="5"/>
  <c r="I110" i="5"/>
  <c r="I124" i="5"/>
  <c r="I126" i="5"/>
  <c r="I138" i="5"/>
  <c r="I152" i="5"/>
  <c r="I157" i="5"/>
  <c r="I167" i="5"/>
  <c r="I169" i="5"/>
  <c r="I174" i="5"/>
  <c r="I177" i="5"/>
  <c r="I229" i="5"/>
  <c r="I233" i="5"/>
  <c r="I237" i="5"/>
  <c r="I242" i="5"/>
  <c r="I254" i="5"/>
  <c r="I256" i="5"/>
  <c r="I257" i="5"/>
  <c r="I275" i="5"/>
  <c r="I282" i="5"/>
  <c r="I291" i="5"/>
  <c r="I305" i="5"/>
  <c r="I307" i="5"/>
  <c r="I321" i="5"/>
  <c r="I323" i="5"/>
  <c r="I339" i="5"/>
  <c r="I355" i="5"/>
  <c r="I371" i="5"/>
  <c r="I387" i="5"/>
  <c r="I403" i="5"/>
  <c r="I410" i="5"/>
  <c r="I419" i="5"/>
  <c r="I435" i="5"/>
  <c r="I18" i="5"/>
  <c r="I25" i="5"/>
  <c r="I34" i="5"/>
  <c r="I41" i="5"/>
  <c r="I50" i="5"/>
  <c r="I57" i="5"/>
  <c r="I64" i="5"/>
  <c r="I66" i="5"/>
  <c r="I73" i="5"/>
  <c r="I80" i="5"/>
  <c r="I82" i="5"/>
  <c r="I89" i="5"/>
  <c r="I96" i="5"/>
  <c r="I98" i="5"/>
  <c r="I105" i="5"/>
  <c r="I112" i="5"/>
  <c r="I114" i="5"/>
  <c r="I121" i="5"/>
  <c r="I130" i="5"/>
  <c r="I133" i="5"/>
  <c r="I144" i="5"/>
  <c r="I147" i="5"/>
  <c r="I150" i="5"/>
  <c r="I156" i="5"/>
  <c r="I161" i="5"/>
  <c r="I168" i="5"/>
  <c r="I171" i="5"/>
  <c r="I246" i="5"/>
  <c r="I248" i="5"/>
  <c r="I249" i="5"/>
  <c r="I261" i="5"/>
  <c r="I266" i="5"/>
  <c r="I269" i="5"/>
  <c r="I274" i="5"/>
  <c r="I279" i="5"/>
  <c r="I285" i="5"/>
  <c r="I286" i="5"/>
  <c r="I295" i="5"/>
  <c r="I309" i="5"/>
  <c r="I311" i="5"/>
  <c r="I325" i="5"/>
  <c r="I327" i="5"/>
  <c r="I333" i="5"/>
  <c r="I343" i="5"/>
  <c r="I349" i="5"/>
  <c r="I359" i="5"/>
  <c r="I365" i="5"/>
  <c r="I375" i="5"/>
  <c r="I381" i="5"/>
  <c r="I391" i="5"/>
  <c r="I397" i="5"/>
  <c r="I398" i="5"/>
  <c r="I407" i="5"/>
  <c r="I413" i="5"/>
  <c r="I423" i="5"/>
  <c r="I429" i="5"/>
  <c r="I439" i="5"/>
  <c r="I132" i="5"/>
  <c r="I140" i="5"/>
  <c r="I148" i="5"/>
  <c r="I164" i="5"/>
  <c r="I178" i="5"/>
  <c r="I180" i="5"/>
  <c r="I182" i="5"/>
  <c r="I184" i="5"/>
  <c r="I186" i="5"/>
  <c r="I188" i="5"/>
  <c r="I190" i="5"/>
  <c r="I192" i="5"/>
  <c r="I194" i="5"/>
  <c r="I196" i="5"/>
  <c r="I198" i="5"/>
  <c r="I200" i="5"/>
  <c r="I202" i="5"/>
  <c r="I204" i="5"/>
  <c r="I206" i="5"/>
  <c r="I208" i="5"/>
  <c r="I210" i="5"/>
  <c r="I212" i="5"/>
  <c r="I214" i="5"/>
  <c r="I216" i="5"/>
  <c r="I218" i="5"/>
  <c r="I220" i="5"/>
  <c r="I222" i="5"/>
  <c r="I224" i="5"/>
  <c r="I226" i="5"/>
  <c r="I228" i="5"/>
  <c r="I230" i="5"/>
  <c r="I232" i="5"/>
  <c r="I234" i="5"/>
  <c r="I236" i="5"/>
  <c r="I244" i="5"/>
  <c r="I252" i="5"/>
  <c r="I260" i="5"/>
  <c r="I268" i="5"/>
  <c r="I298" i="5"/>
  <c r="I306" i="5"/>
  <c r="I314" i="5"/>
  <c r="I322" i="5"/>
  <c r="I330" i="5"/>
  <c r="I338" i="5"/>
  <c r="I346" i="5"/>
  <c r="I354" i="5"/>
  <c r="I362" i="5"/>
  <c r="I370" i="5"/>
  <c r="I378" i="5"/>
  <c r="I386" i="5"/>
  <c r="I394" i="5"/>
  <c r="I418" i="5"/>
  <c r="I426" i="5"/>
  <c r="I434" i="5"/>
  <c r="I442" i="5"/>
  <c r="I281" i="5"/>
  <c r="I289" i="5"/>
  <c r="I297" i="5"/>
  <c r="I329" i="5"/>
  <c r="I337" i="5"/>
  <c r="I345" i="5"/>
  <c r="I353" i="5"/>
  <c r="I361" i="5"/>
  <c r="I369" i="5"/>
  <c r="I377" i="5"/>
  <c r="I385" i="5"/>
  <c r="I393" i="5"/>
  <c r="I401" i="5"/>
  <c r="I409" i="5"/>
  <c r="I417" i="5"/>
  <c r="I425" i="5"/>
  <c r="I433" i="5"/>
  <c r="I294" i="5"/>
  <c r="I302" i="5"/>
  <c r="I310" i="5"/>
  <c r="I318" i="5"/>
  <c r="I326" i="5"/>
  <c r="I334" i="5"/>
  <c r="I342" i="5"/>
  <c r="I350" i="5"/>
  <c r="I358" i="5"/>
  <c r="I366" i="5"/>
  <c r="I374" i="5"/>
  <c r="I382" i="5"/>
  <c r="I390" i="5"/>
  <c r="I414" i="5"/>
  <c r="I422" i="5"/>
  <c r="I430" i="5"/>
  <c r="I438" i="5"/>
  <c r="I441" i="5"/>
  <c r="A18" i="5"/>
  <c r="J414" i="5" l="1"/>
  <c r="J302" i="5"/>
  <c r="J353" i="5"/>
  <c r="J434" i="5"/>
  <c r="J322" i="5"/>
  <c r="J228" i="5"/>
  <c r="J204" i="5"/>
  <c r="J188" i="5"/>
  <c r="J423" i="5"/>
  <c r="J333" i="5"/>
  <c r="J261" i="5"/>
  <c r="J150" i="5"/>
  <c r="J82" i="5"/>
  <c r="J371" i="5"/>
  <c r="J254" i="5"/>
  <c r="J126" i="5"/>
  <c r="J62" i="5"/>
  <c r="J437" i="5"/>
  <c r="J278" i="5"/>
  <c r="J122" i="5"/>
  <c r="J81" i="5"/>
  <c r="J17" i="5"/>
  <c r="J55" i="5"/>
  <c r="J303" i="5"/>
  <c r="J213" i="5"/>
  <c r="J159" i="5"/>
  <c r="J45" i="5"/>
  <c r="J360" i="5"/>
  <c r="J258" i="5"/>
  <c r="J118" i="5"/>
  <c r="J48" i="5"/>
  <c r="J352" i="5"/>
  <c r="J251" i="5"/>
  <c r="J211" i="5"/>
  <c r="J165" i="5"/>
  <c r="J69" i="5"/>
  <c r="J253" i="5"/>
  <c r="J16" i="5"/>
  <c r="J47" i="5"/>
  <c r="J392" i="5"/>
  <c r="J270" i="5"/>
  <c r="J162" i="5"/>
  <c r="J142" i="5"/>
  <c r="J315" i="5"/>
  <c r="J239" i="5"/>
  <c r="J388" i="5"/>
  <c r="J86" i="5"/>
  <c r="J438" i="5"/>
  <c r="J390" i="5"/>
  <c r="J358" i="5"/>
  <c r="J326" i="5"/>
  <c r="J294" i="5"/>
  <c r="J409" i="5"/>
  <c r="J377" i="5"/>
  <c r="J345" i="5"/>
  <c r="J289" i="5"/>
  <c r="J426" i="5"/>
  <c r="J378" i="5"/>
  <c r="J346" i="5"/>
  <c r="J314" i="5"/>
  <c r="J260" i="5"/>
  <c r="J234" i="5"/>
  <c r="J226" i="5"/>
  <c r="J218" i="5"/>
  <c r="J210" i="5"/>
  <c r="J202" i="5"/>
  <c r="J194" i="5"/>
  <c r="J186" i="5"/>
  <c r="J178" i="5"/>
  <c r="J132" i="5"/>
  <c r="J413" i="5"/>
  <c r="J391" i="5"/>
  <c r="J359" i="5"/>
  <c r="J327" i="5"/>
  <c r="J295" i="5"/>
  <c r="J274" i="5"/>
  <c r="J249" i="5"/>
  <c r="J168" i="5"/>
  <c r="J147" i="5"/>
  <c r="J121" i="5"/>
  <c r="J98" i="5"/>
  <c r="J80" i="5"/>
  <c r="J57" i="5"/>
  <c r="J25" i="5"/>
  <c r="J410" i="5"/>
  <c r="J355" i="5"/>
  <c r="J307" i="5"/>
  <c r="J275" i="5"/>
  <c r="J242" i="5"/>
  <c r="J177" i="5"/>
  <c r="J157" i="5"/>
  <c r="J124" i="5"/>
  <c r="J92" i="5"/>
  <c r="J60" i="5"/>
  <c r="J37" i="5"/>
  <c r="J431" i="5"/>
  <c r="J405" i="5"/>
  <c r="J373" i="5"/>
  <c r="J273" i="5"/>
  <c r="J158" i="5"/>
  <c r="J134" i="5"/>
  <c r="J120" i="5"/>
  <c r="J97" i="5"/>
  <c r="J74" i="5"/>
  <c r="J56" i="5"/>
  <c r="J33" i="5"/>
  <c r="J10" i="5"/>
  <c r="J23" i="5"/>
  <c r="J35" i="5"/>
  <c r="J384" i="5"/>
  <c r="J363" i="5"/>
  <c r="J300" i="5"/>
  <c r="J225" i="5"/>
  <c r="J209" i="5"/>
  <c r="J193" i="5"/>
  <c r="J176" i="5"/>
  <c r="J135" i="5"/>
  <c r="J71" i="5"/>
  <c r="J27" i="5"/>
  <c r="J411" i="5"/>
  <c r="J351" i="5"/>
  <c r="J296" i="5"/>
  <c r="J264" i="5"/>
  <c r="J250" i="5"/>
  <c r="J141" i="5"/>
  <c r="J116" i="5"/>
  <c r="J67" i="5"/>
  <c r="J29" i="5"/>
  <c r="J408" i="5"/>
  <c r="J348" i="5"/>
  <c r="J293" i="5"/>
  <c r="J238" i="5"/>
  <c r="J223" i="5"/>
  <c r="J207" i="5"/>
  <c r="J191" i="5"/>
  <c r="J163" i="5"/>
  <c r="J103" i="5"/>
  <c r="J59" i="5"/>
  <c r="J341" i="5"/>
  <c r="J111" i="5"/>
  <c r="J38" i="5"/>
  <c r="J436" i="5"/>
  <c r="J255" i="5"/>
  <c r="J43" i="5"/>
  <c r="J404" i="5"/>
  <c r="J319" i="5"/>
  <c r="J267" i="5"/>
  <c r="J155" i="5"/>
  <c r="J139" i="5"/>
  <c r="J271" i="5"/>
  <c r="J127" i="5"/>
  <c r="J372" i="5"/>
  <c r="J332" i="5"/>
  <c r="J125" i="5"/>
  <c r="J84" i="5"/>
  <c r="J366" i="5"/>
  <c r="J385" i="5"/>
  <c r="J386" i="5"/>
  <c r="J268" i="5"/>
  <c r="J212" i="5"/>
  <c r="J180" i="5"/>
  <c r="J365" i="5"/>
  <c r="J279" i="5"/>
  <c r="J130" i="5"/>
  <c r="J34" i="5"/>
  <c r="J321" i="5"/>
  <c r="J167" i="5"/>
  <c r="J44" i="5"/>
  <c r="J406" i="5"/>
  <c r="J146" i="5"/>
  <c r="J58" i="5"/>
  <c r="J402" i="5"/>
  <c r="J197" i="5"/>
  <c r="J283" i="5"/>
  <c r="J336" i="5"/>
  <c r="J430" i="5"/>
  <c r="J350" i="5"/>
  <c r="J433" i="5"/>
  <c r="J401" i="5"/>
  <c r="J337" i="5"/>
  <c r="J281" i="5"/>
  <c r="J418" i="5"/>
  <c r="J370" i="5"/>
  <c r="J338" i="5"/>
  <c r="J306" i="5"/>
  <c r="J252" i="5"/>
  <c r="J232" i="5"/>
  <c r="J224" i="5"/>
  <c r="J216" i="5"/>
  <c r="J208" i="5"/>
  <c r="J200" i="5"/>
  <c r="J192" i="5"/>
  <c r="J184" i="5"/>
  <c r="J164" i="5"/>
  <c r="J439" i="5"/>
  <c r="J407" i="5"/>
  <c r="J381" i="5"/>
  <c r="J349" i="5"/>
  <c r="J325" i="5"/>
  <c r="J286" i="5"/>
  <c r="J269" i="5"/>
  <c r="J248" i="5"/>
  <c r="J161" i="5"/>
  <c r="J144" i="5"/>
  <c r="J114" i="5"/>
  <c r="J96" i="5"/>
  <c r="J73" i="5"/>
  <c r="J50" i="5"/>
  <c r="J18" i="5"/>
  <c r="J403" i="5"/>
  <c r="J339" i="5"/>
  <c r="J305" i="5"/>
  <c r="J257" i="5"/>
  <c r="J237" i="5"/>
  <c r="J174" i="5"/>
  <c r="J152" i="5"/>
  <c r="J110" i="5"/>
  <c r="J78" i="5"/>
  <c r="J53" i="5"/>
  <c r="J30" i="5"/>
  <c r="J12" i="5"/>
  <c r="J421" i="5"/>
  <c r="J399" i="5"/>
  <c r="J317" i="5"/>
  <c r="J265" i="5"/>
  <c r="J153" i="5"/>
  <c r="J131" i="5"/>
  <c r="J113" i="5"/>
  <c r="J90" i="5"/>
  <c r="J72" i="5"/>
  <c r="J49" i="5"/>
  <c r="J26" i="5"/>
  <c r="J151" i="5"/>
  <c r="J19" i="5"/>
  <c r="J440" i="5"/>
  <c r="J380" i="5"/>
  <c r="J320" i="5"/>
  <c r="J299" i="5"/>
  <c r="J221" i="5"/>
  <c r="J205" i="5"/>
  <c r="J189" i="5"/>
  <c r="J173" i="5"/>
  <c r="J109" i="5"/>
  <c r="J70" i="5"/>
  <c r="J432" i="5"/>
  <c r="J368" i="5"/>
  <c r="J347" i="5"/>
  <c r="J287" i="5"/>
  <c r="J262" i="5"/>
  <c r="J247" i="5"/>
  <c r="J136" i="5"/>
  <c r="J93" i="5"/>
  <c r="J54" i="5"/>
  <c r="J11" i="5"/>
  <c r="J395" i="5"/>
  <c r="J344" i="5"/>
  <c r="J288" i="5"/>
  <c r="J235" i="5"/>
  <c r="J219" i="5"/>
  <c r="J203" i="5"/>
  <c r="J187" i="5"/>
  <c r="J137" i="5"/>
  <c r="J100" i="5"/>
  <c r="J36" i="5"/>
  <c r="J276" i="5"/>
  <c r="J107" i="5"/>
  <c r="J22" i="5"/>
  <c r="J379" i="5"/>
  <c r="J129" i="5"/>
  <c r="J39" i="5"/>
  <c r="J400" i="5"/>
  <c r="J316" i="5"/>
  <c r="J170" i="5"/>
  <c r="J154" i="5"/>
  <c r="J61" i="5"/>
  <c r="J263" i="5"/>
  <c r="J63" i="5"/>
  <c r="J356" i="5"/>
  <c r="J324" i="5"/>
  <c r="J117" i="5"/>
  <c r="J441" i="5"/>
  <c r="J334" i="5"/>
  <c r="J417" i="5"/>
  <c r="J297" i="5"/>
  <c r="J354" i="5"/>
  <c r="J236" i="5"/>
  <c r="J220" i="5"/>
  <c r="J196" i="5"/>
  <c r="J140" i="5"/>
  <c r="J397" i="5"/>
  <c r="J309" i="5"/>
  <c r="J171" i="5"/>
  <c r="J105" i="5"/>
  <c r="J64" i="5"/>
  <c r="J419" i="5"/>
  <c r="J282" i="5"/>
  <c r="J229" i="5"/>
  <c r="J94" i="5"/>
  <c r="J21" i="5"/>
  <c r="J383" i="5"/>
  <c r="J175" i="5"/>
  <c r="J104" i="5"/>
  <c r="J40" i="5"/>
  <c r="J83" i="5"/>
  <c r="J367" i="5"/>
  <c r="J240" i="5"/>
  <c r="J181" i="5"/>
  <c r="J91" i="5"/>
  <c r="J424" i="5"/>
  <c r="J304" i="5"/>
  <c r="J145" i="5"/>
  <c r="J75" i="5"/>
  <c r="J412" i="5"/>
  <c r="J331" i="5"/>
  <c r="J227" i="5"/>
  <c r="J195" i="5"/>
  <c r="J115" i="5"/>
  <c r="J13" i="5"/>
  <c r="J79" i="5"/>
  <c r="J277" i="5"/>
  <c r="J292" i="5"/>
  <c r="J382" i="5"/>
  <c r="J318" i="5"/>
  <c r="J369" i="5"/>
  <c r="J422" i="5"/>
  <c r="J374" i="5"/>
  <c r="J342" i="5"/>
  <c r="J310" i="5"/>
  <c r="J425" i="5"/>
  <c r="J393" i="5"/>
  <c r="J361" i="5"/>
  <c r="J329" i="5"/>
  <c r="J442" i="5"/>
  <c r="J394" i="5"/>
  <c r="J362" i="5"/>
  <c r="J330" i="5"/>
  <c r="J298" i="5"/>
  <c r="J244" i="5"/>
  <c r="J230" i="5"/>
  <c r="J222" i="5"/>
  <c r="J214" i="5"/>
  <c r="J206" i="5"/>
  <c r="J198" i="5"/>
  <c r="J190" i="5"/>
  <c r="J182" i="5"/>
  <c r="J148" i="5"/>
  <c r="J429" i="5"/>
  <c r="J398" i="5"/>
  <c r="J375" i="5"/>
  <c r="J343" i="5"/>
  <c r="J311" i="5"/>
  <c r="J285" i="5"/>
  <c r="J266" i="5"/>
  <c r="J246" i="5"/>
  <c r="J156" i="5"/>
  <c r="J133" i="5"/>
  <c r="J112" i="5"/>
  <c r="J89" i="5"/>
  <c r="J66" i="5"/>
  <c r="J41" i="5"/>
  <c r="J435" i="5"/>
  <c r="J387" i="5"/>
  <c r="J323" i="5"/>
  <c r="J291" i="5"/>
  <c r="J256" i="5"/>
  <c r="J233" i="5"/>
  <c r="J169" i="5"/>
  <c r="J138" i="5"/>
  <c r="J108" i="5"/>
  <c r="J76" i="5"/>
  <c r="J46" i="5"/>
  <c r="J28" i="5"/>
  <c r="J9" i="5"/>
  <c r="J415" i="5"/>
  <c r="J389" i="5"/>
  <c r="J301" i="5"/>
  <c r="J245" i="5"/>
  <c r="J149" i="5"/>
  <c r="J128" i="5"/>
  <c r="J106" i="5"/>
  <c r="J88" i="5"/>
  <c r="J65" i="5"/>
  <c r="J42" i="5"/>
  <c r="J24" i="5"/>
  <c r="J99" i="5"/>
  <c r="J179" i="5"/>
  <c r="J427" i="5"/>
  <c r="J376" i="5"/>
  <c r="J312" i="5"/>
  <c r="J241" i="5"/>
  <c r="J217" i="5"/>
  <c r="J201" i="5"/>
  <c r="J185" i="5"/>
  <c r="J172" i="5"/>
  <c r="J101" i="5"/>
  <c r="J68" i="5"/>
  <c r="J428" i="5"/>
  <c r="J364" i="5"/>
  <c r="J328" i="5"/>
  <c r="J284" i="5"/>
  <c r="J259" i="5"/>
  <c r="J160" i="5"/>
  <c r="J119" i="5"/>
  <c r="J85" i="5"/>
  <c r="J52" i="5"/>
  <c r="J416" i="5"/>
  <c r="J357" i="5"/>
  <c r="J335" i="5"/>
  <c r="J280" i="5"/>
  <c r="J231" i="5"/>
  <c r="J215" i="5"/>
  <c r="J199" i="5"/>
  <c r="J183" i="5"/>
  <c r="J123" i="5"/>
  <c r="J77" i="5"/>
  <c r="J32" i="5"/>
  <c r="J272" i="5"/>
  <c r="J95" i="5"/>
  <c r="J20" i="5"/>
  <c r="J290" i="5"/>
  <c r="J51" i="5"/>
  <c r="J31" i="5"/>
  <c r="J396" i="5"/>
  <c r="J313" i="5"/>
  <c r="J166" i="5"/>
  <c r="J143" i="5"/>
  <c r="J102" i="5"/>
  <c r="J243" i="5"/>
  <c r="J420" i="5"/>
  <c r="J340" i="5"/>
  <c r="J308" i="5"/>
  <c r="J87" i="5"/>
  <c r="A22" i="5"/>
  <c r="A24" i="5" s="1"/>
  <c r="A26" i="5" l="1"/>
  <c r="A28" i="5" l="1"/>
  <c r="A30" i="5" l="1"/>
  <c r="A32" i="5" s="1"/>
  <c r="A34" i="5" l="1"/>
  <c r="A36" i="5"/>
  <c r="A38" i="5" l="1"/>
  <c r="A40" i="5" l="1"/>
  <c r="A42" i="5" l="1"/>
  <c r="A44" i="5" l="1"/>
  <c r="A46" i="5" s="1"/>
  <c r="A48" i="5" s="1"/>
  <c r="A50" i="5" s="1"/>
  <c r="A51" i="5" s="1"/>
  <c r="A52" i="5" s="1"/>
  <c r="A54" i="5" s="1"/>
  <c r="A55" i="5" s="1"/>
  <c r="A56" i="5" s="1"/>
  <c r="A58" i="5" s="1"/>
  <c r="A60" i="5" s="1"/>
  <c r="A62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4" i="5" s="1"/>
  <c r="A116" i="5" s="1"/>
  <c r="A120" i="5" s="1"/>
  <c r="A122" i="5" s="1"/>
  <c r="A125" i="5" s="1"/>
  <c r="A127" i="5" s="1"/>
  <c r="A128" i="5" s="1"/>
  <c r="A129" i="5" s="1"/>
  <c r="A131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5" i="5" s="1"/>
  <c r="A157" i="5" s="1"/>
  <c r="A159" i="5" s="1"/>
  <c r="A160" i="5" s="1"/>
  <c r="A161" i="5" s="1"/>
  <c r="A162" i="5" s="1"/>
  <c r="A164" i="5" s="1"/>
  <c r="A166" i="5" s="1"/>
  <c r="A168" i="5" s="1"/>
  <c r="A169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6" i="5" s="1"/>
  <c r="A188" i="5" s="1"/>
  <c r="A190" i="5" s="1"/>
  <c r="A192" i="5" s="1"/>
  <c r="A193" i="5" s="1"/>
  <c r="A194" i="5" s="1"/>
  <c r="A195" i="5" s="1"/>
  <c r="A197" i="5" s="1"/>
  <c r="A198" i="5" s="1"/>
  <c r="A200" i="5" s="1"/>
  <c r="A202" i="5" s="1"/>
  <c r="A204" i="5" s="1"/>
  <c r="A206" i="5" s="1"/>
  <c r="A207" i="5" s="1"/>
  <c r="A208" i="5" s="1"/>
  <c r="A210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1" i="5" s="1"/>
  <c r="A232" i="5" s="1"/>
  <c r="A234" i="5" s="1"/>
  <c r="A235" i="5" s="1"/>
  <c r="A237" i="5" s="1"/>
  <c r="A239" i="5" s="1"/>
  <c r="A240" i="5" s="1"/>
  <c r="A241" i="5" s="1"/>
  <c r="A243" i="5" s="1"/>
  <c r="A244" i="5" s="1"/>
  <c r="A246" i="5" s="1"/>
  <c r="A247" i="5" s="1"/>
  <c r="A249" i="5" s="1"/>
  <c r="A250" i="5" s="1"/>
  <c r="A251" i="5" s="1"/>
  <c r="A252" i="5" s="1"/>
  <c r="A254" i="5" s="1"/>
  <c r="A255" i="5" s="1"/>
  <c r="A257" i="5" s="1"/>
  <c r="A258" i="5" s="1"/>
  <c r="A259" i="5" s="1"/>
  <c r="A260" i="5" s="1"/>
  <c r="A261" i="5" s="1"/>
  <c r="A262" i="5" s="1"/>
  <c r="A263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3" i="5" s="1"/>
  <c r="A335" i="5" s="1"/>
  <c r="A337" i="5" s="1"/>
  <c r="A339" i="5" s="1"/>
  <c r="A341" i="5" s="1"/>
  <c r="A343" i="5" s="1"/>
  <c r="A345" i="5" s="1"/>
  <c r="A346" i="5" s="1"/>
  <c r="A348" i="5" s="1"/>
  <c r="A349" i="5" s="1"/>
  <c r="A350" i="5" s="1"/>
  <c r="A351" i="5" s="1"/>
  <c r="A352" i="5" s="1"/>
  <c r="A353" i="5" s="1"/>
  <c r="A354" i="5" s="1"/>
  <c r="A355" i="5" s="1"/>
  <c r="A356" i="5" s="1"/>
  <c r="A358" i="5" s="1"/>
  <c r="A360" i="5" s="1"/>
  <c r="A362" i="5" s="1"/>
  <c r="A364" i="5" s="1"/>
  <c r="A366" i="5" s="1"/>
  <c r="A368" i="5" s="1"/>
  <c r="A370" i="5" s="1"/>
  <c r="A372" i="5" s="1"/>
  <c r="A374" i="5" s="1"/>
  <c r="A376" i="5" s="1"/>
  <c r="A378" i="5" s="1"/>
  <c r="A380" i="5" s="1"/>
  <c r="A382" i="5" s="1"/>
  <c r="A384" i="5" s="1"/>
  <c r="A386" i="5" s="1"/>
  <c r="A388" i="5" s="1"/>
  <c r="A390" i="5" s="1"/>
  <c r="A392" i="5" s="1"/>
  <c r="A394" i="5" s="1"/>
  <c r="A395" i="5" s="1"/>
  <c r="A397" i="5" s="1"/>
  <c r="A399" i="5" s="1"/>
  <c r="A401" i="5" s="1"/>
  <c r="A403" i="5" s="1"/>
  <c r="A405" i="5" s="1"/>
  <c r="A407" i="5" s="1"/>
  <c r="A409" i="5" s="1"/>
  <c r="A411" i="5" s="1"/>
  <c r="A412" i="5" s="1"/>
  <c r="A414" i="5" s="1"/>
  <c r="A416" i="5" s="1"/>
  <c r="A418" i="5" s="1"/>
  <c r="A419" i="5" s="1"/>
  <c r="A420" i="5" s="1"/>
  <c r="A421" i="5" s="1"/>
  <c r="A422" i="5" s="1"/>
  <c r="A424" i="5" s="1"/>
  <c r="A426" i="5" s="1"/>
  <c r="A428" i="5" s="1"/>
  <c r="A430" i="5" s="1"/>
  <c r="A432" i="5" s="1"/>
  <c r="A434" i="5" s="1"/>
  <c r="A436" i="5" s="1"/>
  <c r="A438" i="5" s="1"/>
  <c r="A439" i="5" s="1"/>
  <c r="A441" i="5" s="1"/>
  <c r="A442" i="5" s="1"/>
</calcChain>
</file>

<file path=xl/sharedStrings.xml><?xml version="1.0" encoding="utf-8"?>
<sst xmlns="http://schemas.openxmlformats.org/spreadsheetml/2006/main" count="960" uniqueCount="539">
  <si>
    <t>А</t>
  </si>
  <si>
    <t>№ п/п</t>
  </si>
  <si>
    <t>кВА</t>
  </si>
  <si>
    <t>%</t>
  </si>
  <si>
    <t>В</t>
  </si>
  <si>
    <t>С</t>
  </si>
  <si>
    <t>Место расположения</t>
  </si>
  <si>
    <t>Диспетчерское наименование ТП (КТП)</t>
  </si>
  <si>
    <t>Мощность ТП (КТП), кВА</t>
  </si>
  <si>
    <t>Потребители</t>
  </si>
  <si>
    <t>Загруженность ТП (КТП)</t>
  </si>
  <si>
    <t>КТП ДСК61023/630 (Горный)</t>
  </si>
  <si>
    <t>Самарская область, Красноярский район, пром. Зонаюго-восточнее п.г.т. Новосемейкино</t>
  </si>
  <si>
    <t>РТП-"Великран" 4х1000</t>
  </si>
  <si>
    <t>Центральная, 31</t>
  </si>
  <si>
    <t>РП-1/4х1000 "Ерошевского"</t>
  </si>
  <si>
    <t>г. Самара, мкр. Ерошевского</t>
  </si>
  <si>
    <t>РП-2/4х1600 "Ботанический"</t>
  </si>
  <si>
    <t>г. Самара, мкр. Ботанический</t>
  </si>
  <si>
    <t>РП-"Садовая"/2х1250</t>
  </si>
  <si>
    <t>РП-7/2х630 "Ялтинская"</t>
  </si>
  <si>
    <t>г. Самара, ул. Садовая, 176</t>
  </si>
  <si>
    <t>г. Самара, ул. Ялтинская, 32</t>
  </si>
  <si>
    <t>г. Самара, мкр. Ерошевского, ул.Скляренко</t>
  </si>
  <si>
    <t>г. Самара, мкр. Ботанический, Лукачева/Мичурина/Врубеля</t>
  </si>
  <si>
    <t>ТП-23/2 2х1000</t>
  </si>
  <si>
    <t>ТП-24/2х1000</t>
  </si>
  <si>
    <t>ТП-25/1 2х1000</t>
  </si>
  <si>
    <t>ТП-25/2 2х1000</t>
  </si>
  <si>
    <t>ТП-26/2х630</t>
  </si>
  <si>
    <t>ТП-27/1 2х1250</t>
  </si>
  <si>
    <t>ТП-27/2 2х1250</t>
  </si>
  <si>
    <t>ТП-28/1 2х1000</t>
  </si>
  <si>
    <t>ТП-28/2 2х1000</t>
  </si>
  <si>
    <t>ТП-29/1 2х1000</t>
  </si>
  <si>
    <t>ТП-29/2 2х1000</t>
  </si>
  <si>
    <t>КТП Сев 2517/400</t>
  </si>
  <si>
    <t>Самарская область, Ставропольский район, с. Тимофеевка, ул. Яблоневая</t>
  </si>
  <si>
    <t>Самарская область, Ставропольский район, с. Тимофеевка, пересечение ул. Железнодорожная и ул. Тимофеевская</t>
  </si>
  <si>
    <t>КТП Сев 2518/250</t>
  </si>
  <si>
    <t>ТП-2362/2х1000 Вавилон</t>
  </si>
  <si>
    <t>г. Самара, ул. Ульяновская, 18</t>
  </si>
  <si>
    <t>КТП-400 "Квалитет"</t>
  </si>
  <si>
    <t>Самарская область, Волжский район</t>
  </si>
  <si>
    <t>ГКТП-2382/630</t>
  </si>
  <si>
    <t>г. Самара, ул. Чкалова, 100</t>
  </si>
  <si>
    <t>КТП-201/2х1600</t>
  </si>
  <si>
    <t>КТП-202/2х1000</t>
  </si>
  <si>
    <t>КТП-204/2х2500</t>
  </si>
  <si>
    <t xml:space="preserve">РП/ТП-10/0,4 кВ 4х1000  Бизнес-Инфо </t>
  </si>
  <si>
    <t>г. Самара, ул. Льва Толстого, 125</t>
  </si>
  <si>
    <t>КТП-250 СНКТ "Карьер"</t>
  </si>
  <si>
    <t>КТП-100 СНКТ "Карьер"</t>
  </si>
  <si>
    <t xml:space="preserve">КТП-400 СНД "Экран" </t>
  </si>
  <si>
    <t xml:space="preserve">КТП-160 СНТ "Сокское-1" </t>
  </si>
  <si>
    <t>КТП-160 СНТ "Яблонька"</t>
  </si>
  <si>
    <t>КТП-250 СНТ "Оптимист"</t>
  </si>
  <si>
    <t>КТП-100 СНТ "Сокский залив"</t>
  </si>
  <si>
    <t>КТП-320 СНТ "Сокский залив"</t>
  </si>
  <si>
    <t>КТП-100 СНТ "Металлист"</t>
  </si>
  <si>
    <t>КТП-250 СНТ "Металлист"</t>
  </si>
  <si>
    <t>КТП-1/250 ДНТ "Старо-Семейкино"</t>
  </si>
  <si>
    <t>КТП-2/400 ДНТ "Старо-Семейкино"</t>
  </si>
  <si>
    <t>КТП-3/250 ДНТ "Старо-Семейкино"</t>
  </si>
  <si>
    <t>КТП-160 СНТ "Сокский-4" трест 11</t>
  </si>
  <si>
    <t>КТП-160 СНТ "Земледелец"</t>
  </si>
  <si>
    <t>КТП-160 СНТ "Милиоратор"</t>
  </si>
  <si>
    <t>КТП-250 СНТ "Сокский-1" Т-1</t>
  </si>
  <si>
    <t>КТП-100 СНТ "Сокский-1" Т-3</t>
  </si>
  <si>
    <t>КТП-400 СНТ"Полянка"</t>
  </si>
  <si>
    <t>КТП-160 ДНТ "Алмаз"</t>
  </si>
  <si>
    <t>КТП-100 ДНТ "Оптимист"</t>
  </si>
  <si>
    <t>КТП-160 ДНТ "Оптимист"</t>
  </si>
  <si>
    <t>КТП-160 СНТ "Ветеран"</t>
  </si>
  <si>
    <t>КТП-63 СТ "Сокское-1" (Самараоблгаз)</t>
  </si>
  <si>
    <t>КТП-160 СНТ "Сокский" управление ФСБ</t>
  </si>
  <si>
    <t>КТП-250 СНТ "Вишенка"</t>
  </si>
  <si>
    <t>КТП-160 СДПК "Сокское-2"</t>
  </si>
  <si>
    <t>КТП-250 СНТ "Колос"</t>
  </si>
  <si>
    <t>КТП-160 СНТ "Колос"</t>
  </si>
  <si>
    <t>КТП-400 СДТ СМУ "Стройреконструкция"</t>
  </si>
  <si>
    <t>КТП-160 СДТ "Полиграфист"</t>
  </si>
  <si>
    <t>КТП-2/250 СНТ "Сокский-2"</t>
  </si>
  <si>
    <t>КТП-3/250 СНТ "Сокский-2"</t>
  </si>
  <si>
    <t xml:space="preserve">КТП-160 СНТ Труд (Жт 404/160) </t>
  </si>
  <si>
    <t>Самарская область, г. Жигулевск, мкр. В-3</t>
  </si>
  <si>
    <t>ТП-1-1/160</t>
  </si>
  <si>
    <t>ТП-1-2/160</t>
  </si>
  <si>
    <t>ТП-2/160</t>
  </si>
  <si>
    <t>ТП-3/160</t>
  </si>
  <si>
    <t>ТП-4/160</t>
  </si>
  <si>
    <t>ТП-8/250</t>
  </si>
  <si>
    <t>ТП Насосная-1/250</t>
  </si>
  <si>
    <t>ТП Насосная-2/250</t>
  </si>
  <si>
    <t>КТП-2201/250</t>
  </si>
  <si>
    <t>СНТ "Сокские зори"</t>
  </si>
  <si>
    <t>ТП-3096/2х400</t>
  </si>
  <si>
    <t>РТП "Вертикаль" 4х1600</t>
  </si>
  <si>
    <t>ТП-2786/2х630</t>
  </si>
  <si>
    <t>ТП-2063/3х400</t>
  </si>
  <si>
    <t>ТП-65/2х630</t>
  </si>
  <si>
    <t>г. Самара, ул. Мичурина 54</t>
  </si>
  <si>
    <t>г. Самара, ул. Красноармейская 17</t>
  </si>
  <si>
    <t>г. Сызрань, ул. Ф. Энгельса 51</t>
  </si>
  <si>
    <t>КТП-Ш805/40</t>
  </si>
  <si>
    <t>2БКТП/2х250</t>
  </si>
  <si>
    <t>ТП-Ш701/2х160</t>
  </si>
  <si>
    <t>КТП-915/100</t>
  </si>
  <si>
    <t>КТП-КШК 708/160</t>
  </si>
  <si>
    <t>КТП-ЕЛХ 414/160</t>
  </si>
  <si>
    <t>ТП-ММ 717/40</t>
  </si>
  <si>
    <t>КТП-Мус 1621/40</t>
  </si>
  <si>
    <t>КТП-Уз 8/40</t>
  </si>
  <si>
    <t>КТП-1001/100</t>
  </si>
  <si>
    <t>КТП-801/63</t>
  </si>
  <si>
    <t xml:space="preserve">КТП-10/0,4 </t>
  </si>
  <si>
    <t>Самарская область, Кошкинский район, с. Кошки, ул. 60 лет Октября 21</t>
  </si>
  <si>
    <t>г. Тольятти, Автозаводской район, ПКЗ, ул. Транспортная, 22а</t>
  </si>
  <si>
    <t>Физические и юридические лица</t>
  </si>
  <si>
    <t>СНКТ "Карьер"</t>
  </si>
  <si>
    <t xml:space="preserve">СНД "Экран" </t>
  </si>
  <si>
    <t xml:space="preserve">СНТ "Сокское-1" </t>
  </si>
  <si>
    <t xml:space="preserve"> СНТ "Яблонька"</t>
  </si>
  <si>
    <t>СНТ "Оптимист"</t>
  </si>
  <si>
    <t xml:space="preserve"> СНТ "Сокский залив"</t>
  </si>
  <si>
    <t>СНТ "Металлист"</t>
  </si>
  <si>
    <t>ДНТ "Старо-Семейкино"</t>
  </si>
  <si>
    <t xml:space="preserve"> СНТ "Сокский-4" трест 11</t>
  </si>
  <si>
    <t>СНТ "Земледелец"</t>
  </si>
  <si>
    <t xml:space="preserve"> СНТ "Милиоратор"</t>
  </si>
  <si>
    <t xml:space="preserve"> СНТ "Сокский-1" Т-1</t>
  </si>
  <si>
    <t xml:space="preserve"> СНТ "Сокский-1" Т-3</t>
  </si>
  <si>
    <t>СНТ"Полянка"</t>
  </si>
  <si>
    <t>ДНТ "Алмаз"</t>
  </si>
  <si>
    <t>ДНТ "Оптимист"</t>
  </si>
  <si>
    <t>СНТ "Ветеран"</t>
  </si>
  <si>
    <t xml:space="preserve"> СТ "Сокское-1" (Самараоблгаз)</t>
  </si>
  <si>
    <t>СНТ "Сокский" управление ФСБ</t>
  </si>
  <si>
    <t>СНТ "Вишенка"</t>
  </si>
  <si>
    <t>СДПК "Сокское-2"</t>
  </si>
  <si>
    <t>СНТ "Колос"</t>
  </si>
  <si>
    <t>СДТ СМУ "Стройреконструкция"</t>
  </si>
  <si>
    <t>СДТ "Полиграфист"</t>
  </si>
  <si>
    <t xml:space="preserve"> СНТ "Сокский-2"</t>
  </si>
  <si>
    <t>КТП-160 10/0,4 кВ</t>
  </si>
  <si>
    <t>КТП БОГ 1221/160</t>
  </si>
  <si>
    <t xml:space="preserve">КТП-40 10/0,4 кВ </t>
  </si>
  <si>
    <t>ТП КЯР 505/400</t>
  </si>
  <si>
    <t>КТП КЯР 1105/400</t>
  </si>
  <si>
    <t>КТП-8052/400</t>
  </si>
  <si>
    <t>г. Самара, п. Управленческий, ул. 8 Марта, д. 6</t>
  </si>
  <si>
    <t>КТП Елх-402/250 с. Елховка</t>
  </si>
  <si>
    <t>КТП Елх-406/250 с. Елховка</t>
  </si>
  <si>
    <t>КТП Елх-410/400 с. Елховка</t>
  </si>
  <si>
    <t>КТП Елх-411/250 с. Елховка</t>
  </si>
  <si>
    <t>КТП Елх-412/160 с. Елховка</t>
  </si>
  <si>
    <t>КТП Елх-422/100 с. Елховка</t>
  </si>
  <si>
    <t>КТП Елх-426/400 с. Елховка</t>
  </si>
  <si>
    <t>КТП Елх-901/400 с. Елховка</t>
  </si>
  <si>
    <t>КТП Елх-307/400 с. Красные дома</t>
  </si>
  <si>
    <t>КТП Елх-722/160 с. Н.Кондурча</t>
  </si>
  <si>
    <t>КТП Елх-718/250 с. Заблоцкое</t>
  </si>
  <si>
    <t>КТП Елх-713/400 с. Елх.озеро</t>
  </si>
  <si>
    <t>ТП-1124/2х1000</t>
  </si>
  <si>
    <t>ТП-1125/2х1000</t>
  </si>
  <si>
    <t>КТП 8077/2х250</t>
  </si>
  <si>
    <t>КТП 8078/2х250</t>
  </si>
  <si>
    <t>КТП КЯР 1203/250 АО "Красноярское РАЙПО"</t>
  </si>
  <si>
    <t>КТП КЯР 602/160 ООО "Красноярский Хлебокомбинат"</t>
  </si>
  <si>
    <t>КТП КШК 516/160 ООО "Заготовитель"</t>
  </si>
  <si>
    <t>ТП-1119/2х1250 ООО "Дельта-Строй</t>
  </si>
  <si>
    <t>КТП-100 10/0,4 б/о "Волжанка"</t>
  </si>
  <si>
    <t>ТП-2х630 6/0,4 кВ ЖК на Владимирской</t>
  </si>
  <si>
    <t>ТП-1238/2х630</t>
  </si>
  <si>
    <t>г. Самара, ул. Лейтенанта  Шмидта</t>
  </si>
  <si>
    <t>Кошкинский район, ст. Погрузная, ул. Первомайская</t>
  </si>
  <si>
    <t>г. Самара, Октябрьский район, ул. Мусоргского с кадастровым номером 63:01:0612001:233</t>
  </si>
  <si>
    <t>г. Самара, Самарский район, остров Поджабный, база отдыха «Волжанка»</t>
  </si>
  <si>
    <t>г. Самара, Октябрьский район, ул. Санфировой. 95В</t>
  </si>
  <si>
    <t>г. Самара, пересечение пр-т Карла Маркса/ул. Владимирская, к/н 63:01:0109002:1756</t>
  </si>
  <si>
    <t>Самарский РЭС</t>
  </si>
  <si>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</t>
  </si>
  <si>
    <t>ООО "Самарская электросетевая компания"</t>
  </si>
  <si>
    <t>ТП-9901/2х400 "Орлов овраг"</t>
  </si>
  <si>
    <t>ТП-9902/2х400 "Орлов овраг"</t>
  </si>
  <si>
    <t>ТП-9903/2х400 "Орлов овраг"</t>
  </si>
  <si>
    <t>КТП-1/250 о. Поджабный</t>
  </si>
  <si>
    <t>КТП-2/250 о. Поджабный</t>
  </si>
  <si>
    <t>КТП-3/250 о. Поджабный</t>
  </si>
  <si>
    <t>ТП 9300/ 2х400кВА Ставропольская</t>
  </si>
  <si>
    <t>ТП 2х400 Стройтрест</t>
  </si>
  <si>
    <t>2БКТП 9600/2х1000кВА с оборудованием</t>
  </si>
  <si>
    <t>ТП-100/10/0,4 кВА "Омега"</t>
  </si>
  <si>
    <t xml:space="preserve">ТП Т 1207/160 </t>
  </si>
  <si>
    <t>СТП ДУ 1940/10</t>
  </si>
  <si>
    <t>ТП ДУ816/10</t>
  </si>
  <si>
    <t>ТП Т 1280/10</t>
  </si>
  <si>
    <t>СТП 10</t>
  </si>
  <si>
    <t>КТП-10/0,4 кВ 250 кВА "Проран"</t>
  </si>
  <si>
    <t>ТП-1852 (2х400кВА)</t>
  </si>
  <si>
    <t>ТП "Связист"/250 кВА</t>
  </si>
  <si>
    <t>КТП КУР 1240/630кВА</t>
  </si>
  <si>
    <t>КТП-10/0,4-43 СТБ-2</t>
  </si>
  <si>
    <t>г. Самара, Красноглинский район, Орлов овраг</t>
  </si>
  <si>
    <t>Самарская область, г.о. Самара, Самарский район, о. Поджабный</t>
  </si>
  <si>
    <t>г. Самара, ул. Степана Разина/ул. Ленинградская</t>
  </si>
  <si>
    <t>г. Самара, ул. Ставропольская,51</t>
  </si>
  <si>
    <t>г.Самара, Октябрьский р-н, Пятая просека, уч. 31, к/н 63:0638003:1754</t>
  </si>
  <si>
    <t>Самарская обл., Волжский р-н,о.Поджабный, к/н 63:01:0801001:7</t>
  </si>
  <si>
    <t>г.Самара, ул.Ново-Садовая,106</t>
  </si>
  <si>
    <t>Кинельский район, п. Смышляевка (База) ул. Механиков 4</t>
  </si>
  <si>
    <t>Волжский район, п. Дубовый Умет, ул. Гаражная, 4 «А»</t>
  </si>
  <si>
    <t>Волжский район, п. Дубовый Умет, кад. №63:17:1602011:1135</t>
  </si>
  <si>
    <t>Волжский район, п. Стройкерамика, ГРБП №1</t>
  </si>
  <si>
    <t>Красноярский район район, пос.г.т. Ново-семейкино, ул.Солнечная</t>
  </si>
  <si>
    <t>Самарская область, г.о. Самара, Самарский район, о. Поджабный,б/о Проран</t>
  </si>
  <si>
    <t>г.Самара, ул Авроры,63</t>
  </si>
  <si>
    <t>Самарская обл., Красноярский р-н, с.п.Светлое поле</t>
  </si>
  <si>
    <t>Самарская обл., Волжский р-н, с.п.Власть Труда, ул. Вишневая</t>
  </si>
  <si>
    <t>Самарская обл., Красноярский р-н, п. Кириллинский</t>
  </si>
  <si>
    <t>ТП-23/1 2х1000</t>
  </si>
  <si>
    <t>КТП-100 СНТ "Сокский-1" Т-2</t>
  </si>
  <si>
    <t>КТП-Ш423/40  (2КТПН-ТВ//К-40)</t>
  </si>
  <si>
    <t xml:space="preserve">КТП-У51/100 </t>
  </si>
  <si>
    <t xml:space="preserve">КТП-Ж401/63  </t>
  </si>
  <si>
    <t>КТП-Ис 1714/250  (РТКЕ-250)</t>
  </si>
  <si>
    <t>ТП Кр 1917/100  (ТМ-100)</t>
  </si>
  <si>
    <t>ТП-1/2х1000 (Т1, Т2) Корпус 42 КБАС</t>
  </si>
  <si>
    <t>ТП-2/250+400 кВА  (Т-3,Т4) ТП-3460</t>
  </si>
  <si>
    <t>ТП-3/400 (Т5) ЛИК</t>
  </si>
  <si>
    <t>ТП-4/250 (Т6) Артскважины</t>
  </si>
  <si>
    <t>ТП-6/2х1000 (Т9, Т10) Корпус 1 ЛКК</t>
  </si>
  <si>
    <t>ТП-7/250 (Т11) Гараж</t>
  </si>
  <si>
    <t>ЗТП-73</t>
  </si>
  <si>
    <t>ЗТП-91/250 мк-н Южный</t>
  </si>
  <si>
    <t>ЗТП-1</t>
  </si>
  <si>
    <t xml:space="preserve">ЗТП-11 </t>
  </si>
  <si>
    <t>ЗТП-12</t>
  </si>
  <si>
    <t>ЗТП-13</t>
  </si>
  <si>
    <t>ЗТП-15</t>
  </si>
  <si>
    <t xml:space="preserve">ЗТП-17 </t>
  </si>
  <si>
    <t>ЗТП-21</t>
  </si>
  <si>
    <t>ЗТП-22</t>
  </si>
  <si>
    <t>ЗТП-24</t>
  </si>
  <si>
    <t>ЗТП-25</t>
  </si>
  <si>
    <t>ЗТП-28</t>
  </si>
  <si>
    <t>ЗТП-32</t>
  </si>
  <si>
    <t>ЗТП-34</t>
  </si>
  <si>
    <t>ЗТП-35</t>
  </si>
  <si>
    <t>ЗТП-36  2х400</t>
  </si>
  <si>
    <t>ЗТП-43</t>
  </si>
  <si>
    <t>ЗТП-47 2х400</t>
  </si>
  <si>
    <t>ЗТП-5</t>
  </si>
  <si>
    <t>ЗТП-51    1х250+1х315</t>
  </si>
  <si>
    <t>ЗТП-52/1х250+1х160</t>
  </si>
  <si>
    <t>ЗТП-55</t>
  </si>
  <si>
    <t>ЗТП-56</t>
  </si>
  <si>
    <t>ЗТП-59/2х400</t>
  </si>
  <si>
    <t>ЗТП-6/315</t>
  </si>
  <si>
    <t>ЗТП-60/2х400</t>
  </si>
  <si>
    <t>ЗТП-61</t>
  </si>
  <si>
    <t>ЗТП-65/2х400</t>
  </si>
  <si>
    <t>ЗТП-66</t>
  </si>
  <si>
    <t>ЗТП-69</t>
  </si>
  <si>
    <t>ЗТП-7</t>
  </si>
  <si>
    <t>ЗТП-70 2х400</t>
  </si>
  <si>
    <t>ЗТП-72</t>
  </si>
  <si>
    <t>ЗТП-75/2х400</t>
  </si>
  <si>
    <t>ЗТП-76</t>
  </si>
  <si>
    <t>ЗТП-78</t>
  </si>
  <si>
    <t>ЗТП-8</t>
  </si>
  <si>
    <t>ЗТП-82</t>
  </si>
  <si>
    <t>ЗТП-33</t>
  </si>
  <si>
    <t>ЗТП-30</t>
  </si>
  <si>
    <t>КТП-10 2*400</t>
  </si>
  <si>
    <t>КТП-1301 "Зерноток"</t>
  </si>
  <si>
    <t>КТП-1302 "Поселок"</t>
  </si>
  <si>
    <t>КТП-1304 "Поселок"</t>
  </si>
  <si>
    <t>КТП-1305 "Поселок"</t>
  </si>
  <si>
    <t>КТП-1306 "Водобашня"</t>
  </si>
  <si>
    <t>КТП-14</t>
  </si>
  <si>
    <t xml:space="preserve">КТП-18 </t>
  </si>
  <si>
    <t>КТП-19</t>
  </si>
  <si>
    <t>КТП-2</t>
  </si>
  <si>
    <t>КТП-20</t>
  </si>
  <si>
    <t>КТП-23</t>
  </si>
  <si>
    <t xml:space="preserve">КТП-26 </t>
  </si>
  <si>
    <t xml:space="preserve">КТП-27 </t>
  </si>
  <si>
    <t>КТП-3</t>
  </si>
  <si>
    <t xml:space="preserve">КТП-31 </t>
  </si>
  <si>
    <t xml:space="preserve">КТП-37 </t>
  </si>
  <si>
    <t xml:space="preserve">КТП-38 </t>
  </si>
  <si>
    <t xml:space="preserve">КТП-39 </t>
  </si>
  <si>
    <t xml:space="preserve">КТП-4 </t>
  </si>
  <si>
    <t xml:space="preserve">КТП-40 </t>
  </si>
  <si>
    <t xml:space="preserve">КТП-41 </t>
  </si>
  <si>
    <t xml:space="preserve">КТП-42 </t>
  </si>
  <si>
    <t xml:space="preserve">КТП-44 </t>
  </si>
  <si>
    <t xml:space="preserve">КТП-48 </t>
  </si>
  <si>
    <t xml:space="preserve">КТП-49 </t>
  </si>
  <si>
    <t xml:space="preserve">КТП-50 </t>
  </si>
  <si>
    <t xml:space="preserve">КТП-53 </t>
  </si>
  <si>
    <t xml:space="preserve">КТП-54 </t>
  </si>
  <si>
    <t xml:space="preserve">КТП-57 </t>
  </si>
  <si>
    <t>КТП-58</t>
  </si>
  <si>
    <t xml:space="preserve">КТП-80 </t>
  </si>
  <si>
    <t xml:space="preserve">КТП-62 </t>
  </si>
  <si>
    <t xml:space="preserve">КТП-63 </t>
  </si>
  <si>
    <t>КТП-64</t>
  </si>
  <si>
    <t xml:space="preserve">КТП-67 </t>
  </si>
  <si>
    <t xml:space="preserve">КТП-68 </t>
  </si>
  <si>
    <t xml:space="preserve">КТП-71 </t>
  </si>
  <si>
    <t>КТП-74</t>
  </si>
  <si>
    <t xml:space="preserve">КТП-79 </t>
  </si>
  <si>
    <t xml:space="preserve">КТП-81 </t>
  </si>
  <si>
    <t>КТП-83</t>
  </si>
  <si>
    <t>КТП-84</t>
  </si>
  <si>
    <t>КТП-86</t>
  </si>
  <si>
    <t>КТП-87</t>
  </si>
  <si>
    <t xml:space="preserve">КТП-89 </t>
  </si>
  <si>
    <t>КТП-90</t>
  </si>
  <si>
    <t>КТП-94</t>
  </si>
  <si>
    <t>РП-10/1х400+1х160 "Бережкова"</t>
  </si>
  <si>
    <t xml:space="preserve">ТП-1303 </t>
  </si>
  <si>
    <t>ТП-1307</t>
  </si>
  <si>
    <t>ТП-92</t>
  </si>
  <si>
    <t xml:space="preserve">ТП-93 </t>
  </si>
  <si>
    <t xml:space="preserve">КТП ЧЛК-601/10 </t>
  </si>
  <si>
    <t>КТП 1305/100</t>
  </si>
  <si>
    <t xml:space="preserve">ТП КШК 105/100 </t>
  </si>
  <si>
    <t xml:space="preserve">КТП Бог 609/100 </t>
  </si>
  <si>
    <t>КТП КМШ 524/25</t>
  </si>
  <si>
    <t>КТП Ч 522/60</t>
  </si>
  <si>
    <t>ТП А-2002/100</t>
  </si>
  <si>
    <t>ТП ЧВ-1109/63</t>
  </si>
  <si>
    <t>ТП-505/2х1000</t>
  </si>
  <si>
    <t>ТП-1/2х1000 База-2</t>
  </si>
  <si>
    <t>ТП-2/2х1000 База-2</t>
  </si>
  <si>
    <t>ТП-Картофелехранилище</t>
  </si>
  <si>
    <t>ТП-5260006/2х</t>
  </si>
  <si>
    <t>ТП-5260007/2х</t>
  </si>
  <si>
    <t>ТП-5040016/2х</t>
  </si>
  <si>
    <t>КТП 6/0,4 кВ-1*400 кВА,цех убоя птицы</t>
  </si>
  <si>
    <t>КТП 6/0,4 кВ-1*400 кВА,инкубатор</t>
  </si>
  <si>
    <t>КТП 6/0,4 кВ-1*400 кВА,база СП "Калиновка"</t>
  </si>
  <si>
    <t>КТП 10/0,4 кВ-1*400 кВА</t>
  </si>
  <si>
    <t xml:space="preserve">ТП-1250 </t>
  </si>
  <si>
    <t>РТП-1 2*630 кВА</t>
  </si>
  <si>
    <t>РТП-2 2*630 кВА</t>
  </si>
  <si>
    <t xml:space="preserve">ТП-1 2*630 кВА </t>
  </si>
  <si>
    <t xml:space="preserve">ТП-2 2*400 кВА </t>
  </si>
  <si>
    <t xml:space="preserve">ТП-3 2*630 кВА </t>
  </si>
  <si>
    <t xml:space="preserve">ТП-4 2*630 кВА </t>
  </si>
  <si>
    <t xml:space="preserve">ТП-5 2*630 кВА </t>
  </si>
  <si>
    <t xml:space="preserve">ТП-6 2*250 кВА </t>
  </si>
  <si>
    <t xml:space="preserve">ТП-7 2*630 кВА </t>
  </si>
  <si>
    <t xml:space="preserve">ТП-8 2*160 кВА </t>
  </si>
  <si>
    <t xml:space="preserve">ТП-9 2*250 кВА </t>
  </si>
  <si>
    <t xml:space="preserve">ТП-10 2*250 кВА </t>
  </si>
  <si>
    <t xml:space="preserve">ТП-11 2*160 кВА </t>
  </si>
  <si>
    <t xml:space="preserve">ТП-12 2*160 кВА </t>
  </si>
  <si>
    <t xml:space="preserve">ТП-СТА1 КТП 2х2500/6/0,4кВ                         </t>
  </si>
  <si>
    <t xml:space="preserve">ТП-СТА2 КТП 2х2500/6/0,4кВ                                        </t>
  </si>
  <si>
    <t xml:space="preserve">ТП-СТИ КТП 2х250/6/0,4кВ </t>
  </si>
  <si>
    <t xml:space="preserve">ТП-1 КТП 2х630/6/0,4кВ </t>
  </si>
  <si>
    <t xml:space="preserve">КТП - 6/0,4 кВ 2х630 кВА размером 5,4 х 3,9 м </t>
  </si>
  <si>
    <t>КТП - 6/0,4 кВ 1х630 кВА размером 3,1 х 2,9 м</t>
  </si>
  <si>
    <t xml:space="preserve">КТП - 6/0,4 кВ 2х400 кВА размером 2,7 х 1,1 м </t>
  </si>
  <si>
    <t>ТП НЛТ-1 КТП 2х1600/6/0,4 кВ (тупиковая)</t>
  </si>
  <si>
    <t>2КТПТ 1600/10/0,4 кВ</t>
  </si>
  <si>
    <t>2КТПТ 2500/10/0,4 кВ</t>
  </si>
  <si>
    <t xml:space="preserve">ТП-СТА3 КТП 2х2500/6/0,4 кВ (тупиковая) </t>
  </si>
  <si>
    <t>ТП-ЗТИ-1 КТП 2х2500/6/0,4 кВ (проходная)</t>
  </si>
  <si>
    <t>ТП ЗТИ-2 КТП 2х2500/6/0,4 кВ (тупиковая)</t>
  </si>
  <si>
    <t>ТП-РУК-1 КТП 2х250/6/0,4 кВ (тупиковая)</t>
  </si>
  <si>
    <t>ТП Бог 414/63</t>
  </si>
  <si>
    <t>ТП-406 10/0,4 кВ/2х1000</t>
  </si>
  <si>
    <t>ТП-407 10/0,4 кВ/2х1000</t>
  </si>
  <si>
    <t>КТПн-35 10/0,4 кВ/2х1000</t>
  </si>
  <si>
    <t>ТП-36 10/0,4 кВ/1000</t>
  </si>
  <si>
    <t>г. Тольятти, ул. Коммунальная, 24, строение 10</t>
  </si>
  <si>
    <t>Самарская обл., Красноярский р-н, СНТ Сокские Зори</t>
  </si>
  <si>
    <t>г.Самара, ул. Луцкая, 28</t>
  </si>
  <si>
    <t>г.Самара, ул. Ленинская,215</t>
  </si>
  <si>
    <t>Самарская обл., Шигонский р-н, с. Шигоны, ул. Кооперативная 15</t>
  </si>
  <si>
    <t xml:space="preserve">Самарская обл., Шигонский р-н, с. Шигоны, ул. Кооперативная,3 </t>
  </si>
  <si>
    <t>Самарская обл.,Ставропольский район, с. Большая Рязань</t>
  </si>
  <si>
    <t>Самарская обл., г.о. Жигулевск, с. Зольное</t>
  </si>
  <si>
    <t>г.Самара, Кировский р-н, п.Зубчаниновка , шоссе Смышляевское, д.1 А(бывший завод КБАС)</t>
  </si>
  <si>
    <t>г. Похвистнево</t>
  </si>
  <si>
    <t>г. Похвистнево,  пос.Венера</t>
  </si>
  <si>
    <t>г. Похвистнево, ул.Ибряйкинская</t>
  </si>
  <si>
    <t>г. Похвистнево, ул.Пушкина</t>
  </si>
  <si>
    <t>г. Похвистнево, ЦРП "Южный"</t>
  </si>
  <si>
    <t>г. Похвистнево, ул.Косогорная</t>
  </si>
  <si>
    <t>г. Похвистнево, ул.Жуковского</t>
  </si>
  <si>
    <t>г. Похвистнево, УТТ</t>
  </si>
  <si>
    <t>г. Похвистнево, База ОРСа</t>
  </si>
  <si>
    <t>г. Похвистнево, ул.Малиновского</t>
  </si>
  <si>
    <t>г. Похвистнево, школа №3</t>
  </si>
  <si>
    <t>г. Похвистнево, Поликлинника, ул.Буденного</t>
  </si>
  <si>
    <t>г. Похвистнево, ул.Гоголя, насосная станция</t>
  </si>
  <si>
    <t>г. Похвистнево, Очистные сооружения, ул.Гоголя</t>
  </si>
  <si>
    <t>г. Похвистнево, ул.Лермонтова</t>
  </si>
  <si>
    <t>г. Похвистнево, ул.Мира-Буденного</t>
  </si>
  <si>
    <t>г. Похвистнево, ул.Лермонтова,26</t>
  </si>
  <si>
    <t>г. Похвистнево, Роддом (Больничный городок)</t>
  </si>
  <si>
    <t>г. Похвистнево, ул.Строителей</t>
  </si>
  <si>
    <t>г. Похвистнево, ул.Розылинская</t>
  </si>
  <si>
    <t>г. Похвистнево, ул.Гагарина</t>
  </si>
  <si>
    <t>г. Похвистнево, Школа искусств, мощн.160кВт</t>
  </si>
  <si>
    <t>г. Похвистнево, Райбольница ул.Мира</t>
  </si>
  <si>
    <t>г. Похвистнево, Профилакторий</t>
  </si>
  <si>
    <t>г. Похвистнево, ул.Революционная, во дворе д.105</t>
  </si>
  <si>
    <t>г. Похвистнево, ул.Комсомольская, Гагарина,18а</t>
  </si>
  <si>
    <t>г. Похвистнево, школа №7</t>
  </si>
  <si>
    <t>г. Похвистнево,территория  ПЛ-61</t>
  </si>
  <si>
    <t>г. Похвистнево, АТС</t>
  </si>
  <si>
    <t>г. Похвистнево, ул.Юбилейная</t>
  </si>
  <si>
    <t>г. Похвистнево, пер.Банный ЦРП "Северный"</t>
  </si>
  <si>
    <t>г. Похвистнево, на террит.комбайного цеха АО"Универсал"</t>
  </si>
  <si>
    <t>г. Похвистнево, ул.Н-Полевая</t>
  </si>
  <si>
    <t>г. Похвистнево, ул.Осипенко-Полевая</t>
  </si>
  <si>
    <t>г. Похвистнево, ул.Ленинградская,2/1</t>
  </si>
  <si>
    <t>г. Похвистнево, ул.Бережкова</t>
  </si>
  <si>
    <t>г. Похвистнево, ул. Кооперативная, 128</t>
  </si>
  <si>
    <t>г. Похвистнево, ул.Тельмана</t>
  </si>
  <si>
    <t>г. Похвистнево, пос.Журавлиха</t>
  </si>
  <si>
    <t>г. Похвистнево, Ретранслятор</t>
  </si>
  <si>
    <t>г. Похвистнево, (р-н ул.Орликова)</t>
  </si>
  <si>
    <t>г. Похвистнево, Стадион</t>
  </si>
  <si>
    <t>г. Похвистнево, ул.Революционная</t>
  </si>
  <si>
    <t>г. Похвистнево, ул.Озерная</t>
  </si>
  <si>
    <t>г. Похвистнево, Водозабор, скважина №7, 73</t>
  </si>
  <si>
    <t>г. Похвистнево, Водозабор скважина №19, 11, 12</t>
  </si>
  <si>
    <t>г. Похвистнево, пос.Красные пески</t>
  </si>
  <si>
    <t>г. Похвистнево, ул. Чапаева</t>
  </si>
  <si>
    <t>г. Похвистнево, пос.Венера ул.Бугурусланская</t>
  </si>
  <si>
    <t>г. Похвистнево, пос.Венера ул.Восточная</t>
  </si>
  <si>
    <t>г. Похвистнево, ул.Куйбышева, кот.№2</t>
  </si>
  <si>
    <t>г. Похвистнево, пос.Красные пески ул.Краснопутиловская</t>
  </si>
  <si>
    <t>г. Похвистнево, пос.Венера</t>
  </si>
  <si>
    <t>г. Похвистнево, Водозабор скважина №14</t>
  </si>
  <si>
    <t>г. Похвистнево, ГАИ,  скважина №17</t>
  </si>
  <si>
    <t>г. Похвистнево, ул.Октябрьская, д.5,7 и 9</t>
  </si>
  <si>
    <t>г. Похвистнево, Водозабор</t>
  </si>
  <si>
    <t>г. Похвистнево, ул.Железнодорожная</t>
  </si>
  <si>
    <t>г. Похвистнево, База ГЭС</t>
  </si>
  <si>
    <t>г. Похвистнево, ул.Щербакова, Церковь</t>
  </si>
  <si>
    <t>г. Похвистнево, ул.Мичурина-Сенная</t>
  </si>
  <si>
    <t>г. Похвистнево, ул.Кольцова</t>
  </si>
  <si>
    <t>г. Похвистнево, ВКХ, скв.№18, 19</t>
  </si>
  <si>
    <t>г. Похвистнево, Водозабор ГЭС, скважина №20, 21</t>
  </si>
  <si>
    <t>г. Похвистнево, ул.Нагорная</t>
  </si>
  <si>
    <t>г. Похвистнево, пос.Венера "Сельхозтранс"</t>
  </si>
  <si>
    <t>г. Похвистнево, проходная на тер.ОАО"Агроснаб"</t>
  </si>
  <si>
    <t>г. Похвистнево, ул.Лермонтова, (водокачка)</t>
  </si>
  <si>
    <t>г. Похвистнево, на базе по ул.Октябрьская,75</t>
  </si>
  <si>
    <t>г. Похвистнево, пос. Венера 2-ая</t>
  </si>
  <si>
    <t>г. Похвистнево, на территории ДСЭП</t>
  </si>
  <si>
    <t>г. Похвистнево, пос.Калиновка</t>
  </si>
  <si>
    <t>г. Похвистнево, пер.Дружбы,4</t>
  </si>
  <si>
    <t>г. Похвистнево, пос.Красные Пески</t>
  </si>
  <si>
    <t>г. Похвистнево, пос.Октябрьский ул.Ленина</t>
  </si>
  <si>
    <t>г. Похвистнево, пос. Октябрьский, ул.Кооперативная,14</t>
  </si>
  <si>
    <t>г. Похвистнево, пос.Вязовка (Дуслык)</t>
  </si>
  <si>
    <t>г. Похвистнево, Спорткомплекс ул.Кооперативная</t>
  </si>
  <si>
    <t>Клявлинский район, с. Зеленый Ключ, ул. Молодежная, 6</t>
  </si>
  <si>
    <t>с. Б. Глушица, ул. Дорож-ная, 12 (адм.здание)</t>
  </si>
  <si>
    <t>Кошкинский район, ст. Погрузная, ул. Октябрьская 1А (Ба-за-1)</t>
  </si>
  <si>
    <t>с. Богатое (Управле-ние №9)</t>
  </si>
  <si>
    <t>Камышлинский рай-он, с.Камышла, ул.Транспортная, 16, кад. №:63:20:100301:0035</t>
  </si>
  <si>
    <t>Кинель-Черкасский район, с. Кинель-Черкассы</t>
  </si>
  <si>
    <t>с. Алексеевка, ул. Спортивная, 15</t>
  </si>
  <si>
    <t>с. Челно-Вершины, ул. Промышлен-ная,11 район (База)</t>
  </si>
  <si>
    <t>г. Тольятти, ул. Северная, 10</t>
  </si>
  <si>
    <t>г. Тольятти, ул. Вокзальная, 72, строение 17</t>
  </si>
  <si>
    <t>г. Тольятти, ул. Вокзальная, 82</t>
  </si>
  <si>
    <t>г. Тольятти, ул. Вокзальная, 98</t>
  </si>
  <si>
    <t>г. Тольятти, ул. Транспортная, 26А</t>
  </si>
  <si>
    <t>Самарская обл., Сергиевский р-н, с.п. Калиновка</t>
  </si>
  <si>
    <t>Самарская обл., г.Отрадный, р-н ПМК-6,  1-я очередь,уч б/н</t>
  </si>
  <si>
    <t>Самарская обл., г.Тольятти</t>
  </si>
  <si>
    <t>Самарская обл., г.Новокуйбышевск</t>
  </si>
  <si>
    <t>Самарская обл.,г.о.Жигулёвск, с.Ширяево</t>
  </si>
  <si>
    <t>г. Тольятти, ул. Вокзальная 108</t>
  </si>
  <si>
    <t>г. Тольятти, ул. Заставная 9</t>
  </si>
  <si>
    <t>ТП-120 квартал оборуд РУ-10кВ</t>
  </si>
  <si>
    <t>2БКТП 2х2000 кВА (ТП-1101), г.Самара, ЖК "Галактика"</t>
  </si>
  <si>
    <t>ТП-5 2х630 Котельная</t>
  </si>
  <si>
    <t>КТП 6/0,34/400кВА</t>
  </si>
  <si>
    <t>ТП-ПМК 6/0,4/400 кВА</t>
  </si>
  <si>
    <t>ТП-Вз2419/160 кВА</t>
  </si>
  <si>
    <t>ТП-1 10/0,4кВ              2х2500 кВА</t>
  </si>
  <si>
    <t>ТП-2 10/0,4кВ              2х2500 кВА</t>
  </si>
  <si>
    <t>ТП-"БР2"10/0,4кВ  2х1000 кВА</t>
  </si>
  <si>
    <t>ТП-"БР3"10/0,4кВ  2х1000 кВА</t>
  </si>
  <si>
    <t>ТП-"БР4"10/0,4кВ  2х1000 кВА</t>
  </si>
  <si>
    <t>ТП-"БР5"10/0,4кВ  2х1000 кВА</t>
  </si>
  <si>
    <t>ТП-"БР6"                      2х1000 кВА</t>
  </si>
  <si>
    <t>ТП-7  10/0,4кВ                2х1000 кВА</t>
  </si>
  <si>
    <t>КТП 6/0,4/250кВА</t>
  </si>
  <si>
    <t>ТП-1737  6/0,4/2х 250 кВА</t>
  </si>
  <si>
    <t>КТП-100 кВа 10/0,4 кВ</t>
  </si>
  <si>
    <t>ТП-1578 250кВА  6/0,4 кВ</t>
  </si>
  <si>
    <t>п.г.т. Новосемейкино</t>
  </si>
  <si>
    <t>п.г.т. Старосемейкино</t>
  </si>
  <si>
    <t>Самарская обл., Красноярский р-н, Сокский массив,СНТ Сокский-1</t>
  </si>
  <si>
    <t>Самарская обл., Красноярский р-н, Сокский массив,СНТ Вишенка</t>
  </si>
  <si>
    <t>г.Самара, ул. Победы, 41</t>
  </si>
  <si>
    <t>г.Самара, Московское ш., 17</t>
  </si>
  <si>
    <t>Самарская область, Елховский район, с. Елховка</t>
  </si>
  <si>
    <t>Самарская область, Елховский район, с. Красные дома</t>
  </si>
  <si>
    <t>Самарская область, Елховский район, с. Н.Кондурча</t>
  </si>
  <si>
    <t>Самарская область, Елховский район, с. Заблоцкое</t>
  </si>
  <si>
    <t>Самарская область, Елховский район, с. Елх. озеро</t>
  </si>
  <si>
    <t>г. Самара, Красноглинский район, очистные сооружения бывшего санатория "Красная Горка"</t>
  </si>
  <si>
    <t>Красноярский р-н, с.Красный Яр, ул. Комсомольская 84</t>
  </si>
  <si>
    <t>Красноярский р-н, с.Красный Яр, ул. Сельхозтехника 8</t>
  </si>
  <si>
    <t>г. Самара, Красноярский район</t>
  </si>
  <si>
    <t xml:space="preserve">Самарская область, г. Похвистнево, ул. Промышленная, 16 </t>
  </si>
  <si>
    <t>Самарская обл, Волжский район, СНТ "Ландыш"</t>
  </si>
  <si>
    <t>Самарская область, Кинель-Черкасский район, с. Кабановка</t>
  </si>
  <si>
    <t>Самарская область, Сергиевский район, с. Калиновка</t>
  </si>
  <si>
    <t>Самарская обл, поселок Светлое Поле, район Красноярский, улица Советская, дом 3</t>
  </si>
  <si>
    <t>Самарская область, Красноярский район, с. Красный Яр, ул. Восточная</t>
  </si>
  <si>
    <t>Самарская область, Кинельский район, к.н 63:22:0000000:213</t>
  </si>
  <si>
    <t>г. Самара,Кировский район, Просека 9, берег реки Волги, д.59а</t>
  </si>
  <si>
    <t>Самарская обл., Большечерниговский р-н, с. Большая Черниговка, ул. Советская, 85</t>
  </si>
  <si>
    <t>Самарская обл., Елховский р-н, с. Елховка, ул. Почтовая 25</t>
  </si>
  <si>
    <t>Самарская обл., с. Исаклы, ул. Куйбышевская, 100</t>
  </si>
  <si>
    <t>Самарская обл., Кинель-Черкасский р-н, с. Кротовка, ул. Дорожная</t>
  </si>
  <si>
    <t>Самарская обл., Кинельский р-н, с. Малая Малышевка</t>
  </si>
  <si>
    <t>Самарская обл., Ставропольский район, с. Узюково</t>
  </si>
  <si>
    <t>Самарская область, Шенталинский район, ж-д станция Шентала, ул. Советская, 16</t>
  </si>
  <si>
    <t>Самарская область, Богатовский район, с. Богатое, ул. Комсомольская, 72</t>
  </si>
  <si>
    <t>Самарская область, Сергеевский район, НРП-3/4</t>
  </si>
  <si>
    <t>ток фаза, А</t>
  </si>
  <si>
    <t>за 4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</si>
</sst>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2" applyNumberFormat="0" applyFill="0" applyAlignment="0" applyProtection="0"/>
    <xf numFmtId="0" fontId="7" fillId="0" borderId="0"/>
  </cellStyleXfs>
  <cellXfs count="57">
    <xf numFmtId="0" fontId="0" fillId="0" borderId="0" xfId="0"/>
    <xf numFmtId="2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4" fontId="8" fillId="2" borderId="10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164" fontId="4" fillId="2" borderId="0" xfId="0" applyNumberFormat="1" applyFont="1" applyFill="1" applyAlignment="1">
      <alignment horizont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Alignment="1">
      <alignment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4" fillId="2" borderId="15" xfId="2" applyFont="1" applyFill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4" fillId="2" borderId="7" xfId="2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Заголовок 1" xfId="1" builtinId="16"/>
    <cellStyle name="Обычный" xfId="0" builtinId="0"/>
    <cellStyle name="Обычный 2" xfId="2" xr:uid="{84D6A5B3-10B7-4858-BF8B-C28847BD7A1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5813F-3018-43F6-8DBF-0DBB4B859048}">
  <dimension ref="A1:K443"/>
  <sheetViews>
    <sheetView tabSelected="1" view="pageBreakPreview" zoomScale="80" zoomScaleNormal="110" zoomScaleSheetLayoutView="80" workbookViewId="0">
      <selection activeCell="L1" sqref="L1:S1048576"/>
    </sheetView>
  </sheetViews>
  <sheetFormatPr defaultRowHeight="15.75" x14ac:dyDescent="0.25"/>
  <cols>
    <col min="1" max="1" width="5.42578125" style="3" customWidth="1"/>
    <col min="2" max="2" width="31.5703125" style="19" customWidth="1"/>
    <col min="3" max="3" width="14.7109375" style="3" customWidth="1"/>
    <col min="4" max="4" width="38.5703125" style="3" customWidth="1"/>
    <col min="5" max="5" width="31.5703125" style="13" hidden="1" customWidth="1"/>
    <col min="6" max="9" width="11.85546875" style="3" customWidth="1"/>
    <col min="10" max="10" width="9.85546875" style="3" customWidth="1"/>
    <col min="11" max="11" width="18.42578125" style="3" customWidth="1"/>
    <col min="12" max="16384" width="9.140625" style="3"/>
  </cols>
  <sheetData>
    <row r="1" spans="1:11" ht="53.25" customHeight="1" x14ac:dyDescent="0.25">
      <c r="A1" s="30" t="s">
        <v>181</v>
      </c>
      <c r="B1" s="31"/>
      <c r="C1" s="31"/>
      <c r="D1" s="31"/>
      <c r="E1" s="31"/>
      <c r="F1" s="31"/>
      <c r="G1" s="31"/>
      <c r="H1" s="31"/>
      <c r="I1" s="31"/>
      <c r="J1" s="31"/>
    </row>
    <row r="2" spans="1:11" ht="21" customHeight="1" x14ac:dyDescent="0.25">
      <c r="A2" s="32" t="s">
        <v>182</v>
      </c>
      <c r="B2" s="33"/>
      <c r="C2" s="33"/>
      <c r="D2" s="33"/>
      <c r="E2" s="33"/>
      <c r="F2" s="33"/>
      <c r="G2" s="33"/>
      <c r="H2" s="33"/>
      <c r="I2" s="33"/>
      <c r="J2" s="33"/>
    </row>
    <row r="3" spans="1:11" ht="17.25" customHeight="1" x14ac:dyDescent="0.25">
      <c r="A3" s="32" t="s">
        <v>538</v>
      </c>
      <c r="B3" s="33"/>
      <c r="C3" s="33"/>
      <c r="D3" s="33"/>
      <c r="E3" s="33"/>
      <c r="F3" s="33"/>
      <c r="G3" s="33"/>
      <c r="H3" s="33"/>
      <c r="I3" s="33"/>
      <c r="J3" s="33"/>
    </row>
    <row r="4" spans="1:11" ht="38.25" customHeight="1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</row>
    <row r="5" spans="1:11" ht="23.25" customHeight="1" x14ac:dyDescent="0.25">
      <c r="A5" s="34" t="s">
        <v>180</v>
      </c>
      <c r="B5" s="34"/>
      <c r="C5" s="34"/>
      <c r="D5" s="34"/>
      <c r="E5" s="34"/>
      <c r="F5" s="34"/>
      <c r="G5" s="34"/>
      <c r="H5" s="34"/>
      <c r="I5" s="34"/>
      <c r="J5" s="34"/>
    </row>
    <row r="6" spans="1:11" ht="15.75" customHeight="1" x14ac:dyDescent="0.25">
      <c r="A6" s="29" t="s">
        <v>1</v>
      </c>
      <c r="B6" s="35" t="s">
        <v>7</v>
      </c>
      <c r="C6" s="35" t="s">
        <v>8</v>
      </c>
      <c r="D6" s="35" t="s">
        <v>6</v>
      </c>
      <c r="E6" s="35" t="s">
        <v>9</v>
      </c>
      <c r="F6" s="25" t="s">
        <v>10</v>
      </c>
      <c r="G6" s="25"/>
      <c r="H6" s="25"/>
      <c r="I6" s="25"/>
      <c r="J6" s="25"/>
    </row>
    <row r="7" spans="1:11" ht="15.75" customHeight="1" x14ac:dyDescent="0.25">
      <c r="A7" s="29"/>
      <c r="B7" s="35"/>
      <c r="C7" s="35"/>
      <c r="D7" s="35"/>
      <c r="E7" s="35"/>
      <c r="F7" s="25" t="s">
        <v>537</v>
      </c>
      <c r="G7" s="25"/>
      <c r="H7" s="25"/>
      <c r="I7" s="29" t="s">
        <v>2</v>
      </c>
      <c r="J7" s="29" t="s">
        <v>3</v>
      </c>
    </row>
    <row r="8" spans="1:11" x14ac:dyDescent="0.25">
      <c r="A8" s="29"/>
      <c r="B8" s="35"/>
      <c r="C8" s="35"/>
      <c r="D8" s="35"/>
      <c r="E8" s="35"/>
      <c r="F8" s="12" t="s">
        <v>0</v>
      </c>
      <c r="G8" s="12" t="s">
        <v>4</v>
      </c>
      <c r="H8" s="12" t="s">
        <v>5</v>
      </c>
      <c r="I8" s="29"/>
      <c r="J8" s="29"/>
    </row>
    <row r="9" spans="1:11" ht="45" customHeight="1" x14ac:dyDescent="0.25">
      <c r="A9" s="4">
        <v>1</v>
      </c>
      <c r="B9" s="4" t="s">
        <v>11</v>
      </c>
      <c r="C9" s="5">
        <v>630</v>
      </c>
      <c r="D9" s="8" t="s">
        <v>12</v>
      </c>
      <c r="E9" s="5" t="s">
        <v>118</v>
      </c>
      <c r="F9" s="1">
        <v>429.1</v>
      </c>
      <c r="G9" s="21">
        <v>385</v>
      </c>
      <c r="H9" s="2">
        <v>284.10000000000002</v>
      </c>
      <c r="I9" s="2">
        <f>(F9+G9+H9)/3*0.38*1.74</f>
        <v>242.04328000000001</v>
      </c>
      <c r="J9" s="2">
        <f>I9/C9*100</f>
        <v>38.419568253968258</v>
      </c>
      <c r="K9" s="22"/>
    </row>
    <row r="10" spans="1:11" x14ac:dyDescent="0.25">
      <c r="A10" s="23">
        <f>MAX(A$8:A9)+1</f>
        <v>2</v>
      </c>
      <c r="B10" s="23" t="s">
        <v>13</v>
      </c>
      <c r="C10" s="5">
        <v>1000</v>
      </c>
      <c r="D10" s="41" t="s">
        <v>14</v>
      </c>
      <c r="E10" s="37" t="s">
        <v>118</v>
      </c>
      <c r="F10" s="2">
        <v>129.29999999999998</v>
      </c>
      <c r="G10" s="2">
        <v>119.19999999999999</v>
      </c>
      <c r="H10" s="2">
        <v>109.6</v>
      </c>
      <c r="I10" s="2">
        <f t="shared" ref="I10:I73" si="0">(F10+G10+H10)/3*0.38*1.74</f>
        <v>78.925240000000002</v>
      </c>
      <c r="J10" s="2">
        <f t="shared" ref="J10:J73" si="1">I10/C10*100</f>
        <v>7.8925240000000008</v>
      </c>
      <c r="K10" s="22"/>
    </row>
    <row r="11" spans="1:11" x14ac:dyDescent="0.25">
      <c r="A11" s="36"/>
      <c r="B11" s="36"/>
      <c r="C11" s="5">
        <v>1000</v>
      </c>
      <c r="D11" s="42"/>
      <c r="E11" s="38"/>
      <c r="F11" s="2">
        <v>8</v>
      </c>
      <c r="G11" s="2">
        <v>11</v>
      </c>
      <c r="H11" s="2">
        <v>20</v>
      </c>
      <c r="I11" s="2">
        <f t="shared" si="0"/>
        <v>8.595600000000001</v>
      </c>
      <c r="J11" s="2">
        <f t="shared" si="1"/>
        <v>0.85956000000000021</v>
      </c>
      <c r="K11" s="22"/>
    </row>
    <row r="12" spans="1:11" x14ac:dyDescent="0.25">
      <c r="A12" s="36"/>
      <c r="B12" s="36"/>
      <c r="C12" s="5">
        <v>1000</v>
      </c>
      <c r="D12" s="42"/>
      <c r="E12" s="38"/>
      <c r="F12" s="2">
        <v>30.3</v>
      </c>
      <c r="G12" s="2">
        <v>28.900000000000002</v>
      </c>
      <c r="H12" s="2">
        <v>34.800000000000004</v>
      </c>
      <c r="I12" s="2">
        <f t="shared" si="0"/>
        <v>20.717600000000001</v>
      </c>
      <c r="J12" s="2">
        <f t="shared" si="1"/>
        <v>2.0717599999999998</v>
      </c>
      <c r="K12" s="22"/>
    </row>
    <row r="13" spans="1:11" x14ac:dyDescent="0.25">
      <c r="A13" s="24"/>
      <c r="B13" s="24"/>
      <c r="C13" s="5">
        <v>1000</v>
      </c>
      <c r="D13" s="42"/>
      <c r="E13" s="39"/>
      <c r="F13" s="2">
        <v>14.2</v>
      </c>
      <c r="G13" s="2">
        <v>11.9</v>
      </c>
      <c r="H13" s="2">
        <v>13.799999999999999</v>
      </c>
      <c r="I13" s="2">
        <f t="shared" si="0"/>
        <v>8.7939599999999984</v>
      </c>
      <c r="J13" s="2">
        <f t="shared" si="1"/>
        <v>0.87939599999999984</v>
      </c>
      <c r="K13" s="22"/>
    </row>
    <row r="14" spans="1:11" x14ac:dyDescent="0.25">
      <c r="A14" s="26">
        <f>MAX(A$8:A13)+1</f>
        <v>3</v>
      </c>
      <c r="B14" s="26" t="s">
        <v>15</v>
      </c>
      <c r="C14" s="5">
        <v>1000</v>
      </c>
      <c r="D14" s="41" t="s">
        <v>23</v>
      </c>
      <c r="E14" s="37" t="s">
        <v>118</v>
      </c>
      <c r="F14" s="2">
        <v>10.299999999999999</v>
      </c>
      <c r="G14" s="2">
        <v>10.9</v>
      </c>
      <c r="H14" s="2">
        <v>7.8</v>
      </c>
      <c r="I14" s="2">
        <f t="shared" ref="I14:I15" si="2">(F14+G14+H14)/3*0.38*1.74</f>
        <v>6.3916000000000004</v>
      </c>
      <c r="J14" s="2">
        <f t="shared" si="1"/>
        <v>0.63916000000000006</v>
      </c>
      <c r="K14" s="22"/>
    </row>
    <row r="15" spans="1:11" x14ac:dyDescent="0.25">
      <c r="A15" s="27"/>
      <c r="B15" s="27"/>
      <c r="C15" s="5">
        <v>1000</v>
      </c>
      <c r="D15" s="42"/>
      <c r="E15" s="38"/>
      <c r="F15" s="2">
        <v>15.6</v>
      </c>
      <c r="G15" s="2">
        <v>25.1</v>
      </c>
      <c r="H15" s="2">
        <v>27.8</v>
      </c>
      <c r="I15" s="2">
        <f t="shared" si="2"/>
        <v>15.097399999999999</v>
      </c>
      <c r="J15" s="2">
        <f t="shared" si="1"/>
        <v>1.5097399999999999</v>
      </c>
      <c r="K15" s="22"/>
    </row>
    <row r="16" spans="1:11" x14ac:dyDescent="0.25">
      <c r="A16" s="27"/>
      <c r="B16" s="27"/>
      <c r="C16" s="5">
        <v>1000</v>
      </c>
      <c r="D16" s="42"/>
      <c r="E16" s="38"/>
      <c r="F16" s="2">
        <v>9.2999999999999989</v>
      </c>
      <c r="G16" s="2">
        <v>31.400000000000002</v>
      </c>
      <c r="H16" s="2">
        <v>25.700000000000003</v>
      </c>
      <c r="I16" s="2">
        <f t="shared" si="0"/>
        <v>14.634560000000002</v>
      </c>
      <c r="J16" s="2">
        <f t="shared" si="1"/>
        <v>1.4634560000000003</v>
      </c>
      <c r="K16" s="22"/>
    </row>
    <row r="17" spans="1:11" x14ac:dyDescent="0.25">
      <c r="A17" s="28"/>
      <c r="B17" s="28"/>
      <c r="C17" s="5">
        <v>1000</v>
      </c>
      <c r="D17" s="42"/>
      <c r="E17" s="39"/>
      <c r="F17" s="2">
        <v>15.4</v>
      </c>
      <c r="G17" s="2">
        <v>14.7</v>
      </c>
      <c r="H17" s="2">
        <v>25.8</v>
      </c>
      <c r="I17" s="2">
        <f t="shared" si="0"/>
        <v>12.320360000000001</v>
      </c>
      <c r="J17" s="2">
        <f t="shared" si="1"/>
        <v>1.2320360000000001</v>
      </c>
      <c r="K17" s="22"/>
    </row>
    <row r="18" spans="1:11" x14ac:dyDescent="0.25">
      <c r="A18" s="26">
        <f>MAX(A$8:A17)+1</f>
        <v>4</v>
      </c>
      <c r="B18" s="26" t="s">
        <v>17</v>
      </c>
      <c r="C18" s="5">
        <v>1600</v>
      </c>
      <c r="D18" s="41" t="s">
        <v>24</v>
      </c>
      <c r="E18" s="37" t="s">
        <v>118</v>
      </c>
      <c r="F18" s="2">
        <v>12.299999999999999</v>
      </c>
      <c r="G18" s="2">
        <v>5.8</v>
      </c>
      <c r="H18" s="2">
        <v>6.6999999999999993</v>
      </c>
      <c r="I18" s="2">
        <f t="shared" si="0"/>
        <v>5.4659199999999988</v>
      </c>
      <c r="J18" s="2">
        <f t="shared" si="1"/>
        <v>0.34161999999999992</v>
      </c>
      <c r="K18" s="22"/>
    </row>
    <row r="19" spans="1:11" x14ac:dyDescent="0.25">
      <c r="A19" s="27"/>
      <c r="B19" s="27"/>
      <c r="C19" s="5">
        <v>1600</v>
      </c>
      <c r="D19" s="42"/>
      <c r="E19" s="38"/>
      <c r="F19" s="2">
        <v>30</v>
      </c>
      <c r="G19" s="2">
        <v>34.200000000000003</v>
      </c>
      <c r="H19" s="2">
        <v>50.6</v>
      </c>
      <c r="I19" s="2">
        <f t="shared" si="0"/>
        <v>25.301920000000003</v>
      </c>
      <c r="J19" s="2">
        <f t="shared" si="1"/>
        <v>1.5813699999999999</v>
      </c>
      <c r="K19" s="22"/>
    </row>
    <row r="20" spans="1:11" x14ac:dyDescent="0.25">
      <c r="A20" s="27"/>
      <c r="B20" s="27"/>
      <c r="C20" s="5">
        <v>1600</v>
      </c>
      <c r="D20" s="42"/>
      <c r="E20" s="38"/>
      <c r="F20" s="2">
        <v>19.5</v>
      </c>
      <c r="G20" s="2">
        <v>10.5</v>
      </c>
      <c r="H20" s="2">
        <v>15.799999999999999</v>
      </c>
      <c r="I20" s="2">
        <f t="shared" si="0"/>
        <v>10.09432</v>
      </c>
      <c r="J20" s="2">
        <f t="shared" si="1"/>
        <v>0.63089499999999998</v>
      </c>
      <c r="K20" s="22"/>
    </row>
    <row r="21" spans="1:11" x14ac:dyDescent="0.25">
      <c r="A21" s="28"/>
      <c r="B21" s="28"/>
      <c r="C21" s="5">
        <v>1600</v>
      </c>
      <c r="D21" s="42"/>
      <c r="E21" s="39"/>
      <c r="F21" s="2">
        <v>6.6</v>
      </c>
      <c r="G21" s="2">
        <v>26.3</v>
      </c>
      <c r="H21" s="2">
        <v>7.1</v>
      </c>
      <c r="I21" s="2">
        <f t="shared" si="0"/>
        <v>8.8160000000000007</v>
      </c>
      <c r="J21" s="2">
        <f t="shared" si="1"/>
        <v>0.55100000000000005</v>
      </c>
      <c r="K21" s="22"/>
    </row>
    <row r="22" spans="1:11" ht="16.5" customHeight="1" x14ac:dyDescent="0.25">
      <c r="A22" s="26">
        <f>MAX(A$8:A21)+1</f>
        <v>5</v>
      </c>
      <c r="B22" s="26" t="s">
        <v>19</v>
      </c>
      <c r="C22" s="5">
        <v>1250</v>
      </c>
      <c r="D22" s="41" t="s">
        <v>21</v>
      </c>
      <c r="E22" s="37" t="s">
        <v>118</v>
      </c>
      <c r="F22" s="2">
        <v>19.5</v>
      </c>
      <c r="G22" s="2">
        <v>8.2999999999999989</v>
      </c>
      <c r="H22" s="2">
        <v>14.7</v>
      </c>
      <c r="I22" s="2">
        <f t="shared" si="0"/>
        <v>9.3669999999999991</v>
      </c>
      <c r="J22" s="2">
        <f t="shared" si="1"/>
        <v>0.74935999999999992</v>
      </c>
      <c r="K22" s="22"/>
    </row>
    <row r="23" spans="1:11" x14ac:dyDescent="0.25">
      <c r="A23" s="28"/>
      <c r="B23" s="28"/>
      <c r="C23" s="5">
        <v>1250</v>
      </c>
      <c r="D23" s="42"/>
      <c r="E23" s="39"/>
      <c r="F23" s="2">
        <v>249.79999999999998</v>
      </c>
      <c r="G23" s="2">
        <v>80</v>
      </c>
      <c r="H23" s="2">
        <v>181.1</v>
      </c>
      <c r="I23" s="2">
        <f t="shared" si="0"/>
        <v>112.60235999999999</v>
      </c>
      <c r="J23" s="2">
        <f t="shared" si="1"/>
        <v>9.0081887999999992</v>
      </c>
      <c r="K23" s="22"/>
    </row>
    <row r="24" spans="1:11" x14ac:dyDescent="0.25">
      <c r="A24" s="26">
        <f>MAX(A$8:A23)+1</f>
        <v>6</v>
      </c>
      <c r="B24" s="26" t="s">
        <v>20</v>
      </c>
      <c r="C24" s="5">
        <v>630</v>
      </c>
      <c r="D24" s="41" t="s">
        <v>22</v>
      </c>
      <c r="E24" s="37" t="s">
        <v>118</v>
      </c>
      <c r="F24" s="2">
        <v>223.5</v>
      </c>
      <c r="G24" s="2">
        <v>27.200000000000003</v>
      </c>
      <c r="H24" s="2">
        <v>197</v>
      </c>
      <c r="I24" s="2">
        <f t="shared" si="0"/>
        <v>98.673079999999985</v>
      </c>
      <c r="J24" s="2">
        <f t="shared" si="1"/>
        <v>15.66239365079365</v>
      </c>
      <c r="K24" s="22"/>
    </row>
    <row r="25" spans="1:11" x14ac:dyDescent="0.25">
      <c r="A25" s="28"/>
      <c r="B25" s="28"/>
      <c r="C25" s="5">
        <v>630</v>
      </c>
      <c r="D25" s="42"/>
      <c r="E25" s="39"/>
      <c r="F25" s="2">
        <v>171.29999999999998</v>
      </c>
      <c r="G25" s="2">
        <v>171.1</v>
      </c>
      <c r="H25" s="2">
        <v>192</v>
      </c>
      <c r="I25" s="2">
        <f t="shared" si="0"/>
        <v>117.78175999999999</v>
      </c>
      <c r="J25" s="2">
        <f t="shared" si="1"/>
        <v>18.695517460317461</v>
      </c>
      <c r="K25" s="22"/>
    </row>
    <row r="26" spans="1:11" x14ac:dyDescent="0.25">
      <c r="A26" s="26">
        <f>MAX(A$8:A25)+1</f>
        <v>7</v>
      </c>
      <c r="B26" s="26" t="s">
        <v>220</v>
      </c>
      <c r="C26" s="5">
        <v>1000</v>
      </c>
      <c r="D26" s="41" t="s">
        <v>16</v>
      </c>
      <c r="E26" s="37" t="s">
        <v>118</v>
      </c>
      <c r="F26" s="2">
        <v>143.9</v>
      </c>
      <c r="G26" s="2">
        <v>118</v>
      </c>
      <c r="H26" s="2">
        <v>152.79999999999998</v>
      </c>
      <c r="I26" s="2">
        <f t="shared" si="0"/>
        <v>91.399879999999982</v>
      </c>
      <c r="J26" s="2">
        <f t="shared" si="1"/>
        <v>9.1399879999999971</v>
      </c>
      <c r="K26" s="22"/>
    </row>
    <row r="27" spans="1:11" x14ac:dyDescent="0.25">
      <c r="A27" s="28"/>
      <c r="B27" s="28"/>
      <c r="C27" s="5">
        <v>1000</v>
      </c>
      <c r="D27" s="42"/>
      <c r="E27" s="39"/>
      <c r="F27" s="2">
        <v>199.4</v>
      </c>
      <c r="G27" s="2">
        <v>220.4</v>
      </c>
      <c r="H27" s="2">
        <v>234.6</v>
      </c>
      <c r="I27" s="2">
        <f t="shared" si="0"/>
        <v>144.22976</v>
      </c>
      <c r="J27" s="2">
        <f t="shared" si="1"/>
        <v>14.422976000000002</v>
      </c>
      <c r="K27" s="22"/>
    </row>
    <row r="28" spans="1:11" x14ac:dyDescent="0.25">
      <c r="A28" s="26">
        <f>MAX(A$8:A27)+1</f>
        <v>8</v>
      </c>
      <c r="B28" s="26" t="s">
        <v>25</v>
      </c>
      <c r="C28" s="5">
        <v>1000</v>
      </c>
      <c r="D28" s="41" t="s">
        <v>16</v>
      </c>
      <c r="E28" s="37" t="s">
        <v>118</v>
      </c>
      <c r="F28" s="2">
        <v>238.79999999999998</v>
      </c>
      <c r="G28" s="2">
        <v>269.20000000000005</v>
      </c>
      <c r="H28" s="2">
        <v>238.7</v>
      </c>
      <c r="I28" s="2">
        <f t="shared" si="0"/>
        <v>164.57268000000002</v>
      </c>
      <c r="J28" s="2">
        <f t="shared" si="1"/>
        <v>16.457268000000003</v>
      </c>
      <c r="K28" s="22"/>
    </row>
    <row r="29" spans="1:11" x14ac:dyDescent="0.25">
      <c r="A29" s="28"/>
      <c r="B29" s="28"/>
      <c r="C29" s="5">
        <v>1000</v>
      </c>
      <c r="D29" s="42"/>
      <c r="E29" s="39"/>
      <c r="F29" s="2">
        <v>212.9</v>
      </c>
      <c r="G29" s="2">
        <v>234.1</v>
      </c>
      <c r="H29" s="2">
        <v>300.90000000000003</v>
      </c>
      <c r="I29" s="2">
        <f t="shared" si="0"/>
        <v>164.83716000000004</v>
      </c>
      <c r="J29" s="2">
        <f t="shared" si="1"/>
        <v>16.483716000000005</v>
      </c>
      <c r="K29" s="22"/>
    </row>
    <row r="30" spans="1:11" x14ac:dyDescent="0.25">
      <c r="A30" s="26">
        <f>MAX(A$8:A29)+1</f>
        <v>9</v>
      </c>
      <c r="B30" s="26" t="s">
        <v>26</v>
      </c>
      <c r="C30" s="5">
        <v>630</v>
      </c>
      <c r="D30" s="41" t="s">
        <v>16</v>
      </c>
      <c r="E30" s="37" t="s">
        <v>118</v>
      </c>
      <c r="F30" s="2">
        <v>176.2</v>
      </c>
      <c r="G30" s="2">
        <v>231.1</v>
      </c>
      <c r="H30" s="2">
        <v>203.7</v>
      </c>
      <c r="I30" s="2">
        <f t="shared" si="0"/>
        <v>134.6644</v>
      </c>
      <c r="J30" s="2">
        <f t="shared" si="1"/>
        <v>21.375301587301585</v>
      </c>
      <c r="K30" s="22"/>
    </row>
    <row r="31" spans="1:11" x14ac:dyDescent="0.25">
      <c r="A31" s="28"/>
      <c r="B31" s="28"/>
      <c r="C31" s="5">
        <v>630</v>
      </c>
      <c r="D31" s="42"/>
      <c r="E31" s="39"/>
      <c r="F31" s="2">
        <v>120.5</v>
      </c>
      <c r="G31" s="2">
        <v>173.9</v>
      </c>
      <c r="H31" s="2">
        <v>123.1</v>
      </c>
      <c r="I31" s="2">
        <f t="shared" si="0"/>
        <v>92.016999999999996</v>
      </c>
      <c r="J31" s="2">
        <f t="shared" si="1"/>
        <v>14.605873015873016</v>
      </c>
      <c r="K31" s="22"/>
    </row>
    <row r="32" spans="1:11" x14ac:dyDescent="0.25">
      <c r="A32" s="26">
        <f>MAX(A$8:A31)+1</f>
        <v>10</v>
      </c>
      <c r="B32" s="26" t="s">
        <v>27</v>
      </c>
      <c r="C32" s="5">
        <v>1000</v>
      </c>
      <c r="D32" s="41" t="s">
        <v>16</v>
      </c>
      <c r="E32" s="37" t="s">
        <v>118</v>
      </c>
      <c r="F32" s="2">
        <v>146</v>
      </c>
      <c r="G32" s="2">
        <v>185.2</v>
      </c>
      <c r="H32" s="2">
        <v>193</v>
      </c>
      <c r="I32" s="2">
        <f t="shared" si="0"/>
        <v>115.53368</v>
      </c>
      <c r="J32" s="2">
        <f t="shared" si="1"/>
        <v>11.553368000000001</v>
      </c>
      <c r="K32" s="22"/>
    </row>
    <row r="33" spans="1:11" x14ac:dyDescent="0.25">
      <c r="A33" s="28"/>
      <c r="B33" s="28"/>
      <c r="C33" s="5">
        <v>1000</v>
      </c>
      <c r="D33" s="42"/>
      <c r="E33" s="39"/>
      <c r="F33" s="2">
        <v>275.20000000000005</v>
      </c>
      <c r="G33" s="2">
        <v>187.1</v>
      </c>
      <c r="H33" s="2">
        <v>271.20000000000005</v>
      </c>
      <c r="I33" s="2">
        <f t="shared" si="0"/>
        <v>161.66340000000002</v>
      </c>
      <c r="J33" s="2">
        <f t="shared" si="1"/>
        <v>16.166340000000002</v>
      </c>
      <c r="K33" s="22"/>
    </row>
    <row r="34" spans="1:11" x14ac:dyDescent="0.25">
      <c r="A34" s="26">
        <f>MAX(A$8:A33)+1</f>
        <v>11</v>
      </c>
      <c r="B34" s="26" t="s">
        <v>28</v>
      </c>
      <c r="C34" s="5">
        <v>1000</v>
      </c>
      <c r="D34" s="41" t="s">
        <v>16</v>
      </c>
      <c r="E34" s="37" t="s">
        <v>118</v>
      </c>
      <c r="F34" s="2">
        <v>220.79999999999998</v>
      </c>
      <c r="G34" s="2">
        <v>263.90000000000003</v>
      </c>
      <c r="H34" s="2">
        <v>259.8</v>
      </c>
      <c r="I34" s="2">
        <f t="shared" si="0"/>
        <v>164.08779999999999</v>
      </c>
      <c r="J34" s="2">
        <f t="shared" si="1"/>
        <v>16.408779999999997</v>
      </c>
      <c r="K34" s="22"/>
    </row>
    <row r="35" spans="1:11" x14ac:dyDescent="0.25">
      <c r="A35" s="28"/>
      <c r="B35" s="28"/>
      <c r="C35" s="5">
        <v>1000</v>
      </c>
      <c r="D35" s="42"/>
      <c r="E35" s="39"/>
      <c r="F35" s="2">
        <v>242.4</v>
      </c>
      <c r="G35" s="2">
        <v>300.60000000000002</v>
      </c>
      <c r="H35" s="2">
        <v>229.7</v>
      </c>
      <c r="I35" s="2">
        <f t="shared" si="0"/>
        <v>170.30307999999999</v>
      </c>
      <c r="J35" s="2">
        <f t="shared" si="1"/>
        <v>17.030307999999998</v>
      </c>
      <c r="K35" s="22"/>
    </row>
    <row r="36" spans="1:11" x14ac:dyDescent="0.25">
      <c r="A36" s="26">
        <f>MAX(A$8:A35)+1</f>
        <v>12</v>
      </c>
      <c r="B36" s="26" t="s">
        <v>29</v>
      </c>
      <c r="C36" s="5">
        <v>630</v>
      </c>
      <c r="D36" s="41" t="s">
        <v>16</v>
      </c>
      <c r="E36" s="37" t="s">
        <v>118</v>
      </c>
      <c r="F36" s="2">
        <v>256.5</v>
      </c>
      <c r="G36" s="2">
        <v>198.79999999999998</v>
      </c>
      <c r="H36" s="2">
        <v>305.40000000000003</v>
      </c>
      <c r="I36" s="2">
        <f t="shared" si="0"/>
        <v>167.65828000000002</v>
      </c>
      <c r="J36" s="2">
        <f t="shared" si="1"/>
        <v>26.612425396825401</v>
      </c>
      <c r="K36" s="22"/>
    </row>
    <row r="37" spans="1:11" x14ac:dyDescent="0.25">
      <c r="A37" s="28"/>
      <c r="B37" s="28"/>
      <c r="C37" s="5">
        <v>630</v>
      </c>
      <c r="D37" s="42"/>
      <c r="E37" s="39"/>
      <c r="F37" s="2">
        <v>169.9</v>
      </c>
      <c r="G37" s="2">
        <v>149.9</v>
      </c>
      <c r="H37" s="2">
        <v>159.9</v>
      </c>
      <c r="I37" s="2">
        <f t="shared" si="0"/>
        <v>105.72588</v>
      </c>
      <c r="J37" s="2">
        <f t="shared" si="1"/>
        <v>16.781885714285714</v>
      </c>
      <c r="K37" s="22"/>
    </row>
    <row r="38" spans="1:11" x14ac:dyDescent="0.25">
      <c r="A38" s="26">
        <f>MAX(A$8:A37)+1</f>
        <v>13</v>
      </c>
      <c r="B38" s="26" t="s">
        <v>30</v>
      </c>
      <c r="C38" s="5">
        <v>1250</v>
      </c>
      <c r="D38" s="41" t="s">
        <v>18</v>
      </c>
      <c r="E38" s="37" t="s">
        <v>118</v>
      </c>
      <c r="F38" s="2">
        <v>136</v>
      </c>
      <c r="G38" s="2">
        <v>155.9</v>
      </c>
      <c r="H38" s="2">
        <v>168.79999999999998</v>
      </c>
      <c r="I38" s="2">
        <f t="shared" si="0"/>
        <v>101.53827999999997</v>
      </c>
      <c r="J38" s="2">
        <f t="shared" si="1"/>
        <v>8.1230623999999967</v>
      </c>
      <c r="K38" s="22"/>
    </row>
    <row r="39" spans="1:11" x14ac:dyDescent="0.25">
      <c r="A39" s="28"/>
      <c r="B39" s="28"/>
      <c r="C39" s="5">
        <v>1250</v>
      </c>
      <c r="D39" s="42"/>
      <c r="E39" s="39"/>
      <c r="F39" s="2">
        <v>372.20000000000005</v>
      </c>
      <c r="G39" s="2">
        <v>243.9</v>
      </c>
      <c r="H39" s="2">
        <v>372.6</v>
      </c>
      <c r="I39" s="2">
        <f t="shared" si="0"/>
        <v>217.90948</v>
      </c>
      <c r="J39" s="2">
        <f t="shared" si="1"/>
        <v>17.432758400000001</v>
      </c>
      <c r="K39" s="22"/>
    </row>
    <row r="40" spans="1:11" x14ac:dyDescent="0.25">
      <c r="A40" s="26">
        <f>MAX(A$8:A39)+1</f>
        <v>14</v>
      </c>
      <c r="B40" s="26" t="s">
        <v>31</v>
      </c>
      <c r="C40" s="5">
        <v>1250</v>
      </c>
      <c r="D40" s="41" t="s">
        <v>18</v>
      </c>
      <c r="E40" s="37" t="s">
        <v>118</v>
      </c>
      <c r="F40" s="2">
        <v>239.79999999999998</v>
      </c>
      <c r="G40" s="2">
        <v>352.1</v>
      </c>
      <c r="H40" s="2">
        <v>335.5</v>
      </c>
      <c r="I40" s="2">
        <f t="shared" si="0"/>
        <v>204.39895999999999</v>
      </c>
      <c r="J40" s="2">
        <f t="shared" si="1"/>
        <v>16.351916799999998</v>
      </c>
      <c r="K40" s="22"/>
    </row>
    <row r="41" spans="1:11" x14ac:dyDescent="0.25">
      <c r="A41" s="28"/>
      <c r="B41" s="28"/>
      <c r="C41" s="5">
        <v>1250</v>
      </c>
      <c r="D41" s="42"/>
      <c r="E41" s="39"/>
      <c r="F41" s="2">
        <v>306.8</v>
      </c>
      <c r="G41" s="2">
        <v>332.5</v>
      </c>
      <c r="H41" s="2">
        <v>275.60000000000002</v>
      </c>
      <c r="I41" s="2">
        <f t="shared" si="0"/>
        <v>201.64395999999999</v>
      </c>
      <c r="J41" s="2">
        <f t="shared" si="1"/>
        <v>16.131516799999996</v>
      </c>
      <c r="K41" s="22"/>
    </row>
    <row r="42" spans="1:11" x14ac:dyDescent="0.25">
      <c r="A42" s="26">
        <f>MAX(A$8:A41)+1</f>
        <v>15</v>
      </c>
      <c r="B42" s="26" t="s">
        <v>32</v>
      </c>
      <c r="C42" s="5">
        <v>1000</v>
      </c>
      <c r="D42" s="41" t="s">
        <v>18</v>
      </c>
      <c r="E42" s="37" t="s">
        <v>118</v>
      </c>
      <c r="F42" s="2">
        <v>226.6</v>
      </c>
      <c r="G42" s="2">
        <v>350.6</v>
      </c>
      <c r="H42" s="2">
        <v>298.5</v>
      </c>
      <c r="I42" s="2">
        <f t="shared" si="0"/>
        <v>193.00428000000002</v>
      </c>
      <c r="J42" s="2">
        <f t="shared" si="1"/>
        <v>19.300428000000004</v>
      </c>
      <c r="K42" s="22"/>
    </row>
    <row r="43" spans="1:11" x14ac:dyDescent="0.25">
      <c r="A43" s="28"/>
      <c r="B43" s="28"/>
      <c r="C43" s="5">
        <v>1000</v>
      </c>
      <c r="D43" s="42"/>
      <c r="E43" s="39"/>
      <c r="F43" s="2">
        <v>321.60000000000002</v>
      </c>
      <c r="G43" s="2">
        <v>223.29999999999998</v>
      </c>
      <c r="H43" s="2">
        <v>206</v>
      </c>
      <c r="I43" s="2">
        <f t="shared" si="0"/>
        <v>165.49835999999999</v>
      </c>
      <c r="J43" s="2">
        <f t="shared" si="1"/>
        <v>16.549835999999999</v>
      </c>
      <c r="K43" s="22"/>
    </row>
    <row r="44" spans="1:11" x14ac:dyDescent="0.25">
      <c r="A44" s="26">
        <f>MAX(A$8:A43)+1</f>
        <v>16</v>
      </c>
      <c r="B44" s="26" t="s">
        <v>33</v>
      </c>
      <c r="C44" s="5">
        <v>1000</v>
      </c>
      <c r="D44" s="41" t="s">
        <v>18</v>
      </c>
      <c r="E44" s="37" t="s">
        <v>118</v>
      </c>
      <c r="F44" s="2">
        <v>294.3</v>
      </c>
      <c r="G44" s="2">
        <v>294.70000000000005</v>
      </c>
      <c r="H44" s="2">
        <v>245.9</v>
      </c>
      <c r="I44" s="2">
        <f t="shared" si="0"/>
        <v>184.01196000000002</v>
      </c>
      <c r="J44" s="2">
        <f t="shared" si="1"/>
        <v>18.401196000000002</v>
      </c>
      <c r="K44" s="22"/>
    </row>
    <row r="45" spans="1:11" x14ac:dyDescent="0.25">
      <c r="A45" s="28"/>
      <c r="B45" s="28"/>
      <c r="C45" s="5">
        <v>1000</v>
      </c>
      <c r="D45" s="42"/>
      <c r="E45" s="39"/>
      <c r="F45" s="2">
        <v>165.7</v>
      </c>
      <c r="G45" s="2">
        <v>221</v>
      </c>
      <c r="H45" s="2">
        <v>201.2</v>
      </c>
      <c r="I45" s="2">
        <f t="shared" si="0"/>
        <v>129.57316</v>
      </c>
      <c r="J45" s="2">
        <f t="shared" si="1"/>
        <v>12.957315999999999</v>
      </c>
      <c r="K45" s="22"/>
    </row>
    <row r="46" spans="1:11" x14ac:dyDescent="0.25">
      <c r="A46" s="26">
        <f>MAX(A$8:A45)+1</f>
        <v>17</v>
      </c>
      <c r="B46" s="26" t="s">
        <v>34</v>
      </c>
      <c r="C46" s="5">
        <v>1000</v>
      </c>
      <c r="D46" s="41" t="s">
        <v>18</v>
      </c>
      <c r="E46" s="37" t="s">
        <v>118</v>
      </c>
      <c r="F46" s="2">
        <v>166</v>
      </c>
      <c r="G46" s="2">
        <v>226.7</v>
      </c>
      <c r="H46" s="2">
        <v>212.2</v>
      </c>
      <c r="I46" s="2">
        <f t="shared" si="0"/>
        <v>133.31996000000001</v>
      </c>
      <c r="J46" s="2">
        <f t="shared" si="1"/>
        <v>13.331996000000002</v>
      </c>
      <c r="K46" s="22"/>
    </row>
    <row r="47" spans="1:11" x14ac:dyDescent="0.25">
      <c r="A47" s="28"/>
      <c r="B47" s="28"/>
      <c r="C47" s="5">
        <v>1000</v>
      </c>
      <c r="D47" s="42"/>
      <c r="E47" s="39"/>
      <c r="F47" s="2">
        <v>262.70000000000005</v>
      </c>
      <c r="G47" s="2">
        <v>254.2</v>
      </c>
      <c r="H47" s="2">
        <v>309</v>
      </c>
      <c r="I47" s="2">
        <f t="shared" si="0"/>
        <v>182.02836000000002</v>
      </c>
      <c r="J47" s="2">
        <f t="shared" si="1"/>
        <v>18.202836000000001</v>
      </c>
      <c r="K47" s="22"/>
    </row>
    <row r="48" spans="1:11" x14ac:dyDescent="0.25">
      <c r="A48" s="26">
        <f>MAX(A$8:A47)+1</f>
        <v>18</v>
      </c>
      <c r="B48" s="26" t="s">
        <v>35</v>
      </c>
      <c r="C48" s="5">
        <v>1000</v>
      </c>
      <c r="D48" s="41" t="s">
        <v>18</v>
      </c>
      <c r="E48" s="37" t="s">
        <v>118</v>
      </c>
      <c r="F48" s="2">
        <v>223.9</v>
      </c>
      <c r="G48" s="2">
        <v>312</v>
      </c>
      <c r="H48" s="2">
        <v>253.7</v>
      </c>
      <c r="I48" s="2">
        <f t="shared" si="0"/>
        <v>174.02784</v>
      </c>
      <c r="J48" s="2">
        <f t="shared" si="1"/>
        <v>17.402784</v>
      </c>
      <c r="K48" s="22"/>
    </row>
    <row r="49" spans="1:11" x14ac:dyDescent="0.25">
      <c r="A49" s="28"/>
      <c r="B49" s="28"/>
      <c r="C49" s="5">
        <v>1000</v>
      </c>
      <c r="D49" s="42"/>
      <c r="E49" s="39"/>
      <c r="F49" s="2">
        <v>243.9</v>
      </c>
      <c r="G49" s="2">
        <v>258.70000000000005</v>
      </c>
      <c r="H49" s="2">
        <v>210.9</v>
      </c>
      <c r="I49" s="2">
        <f t="shared" si="0"/>
        <v>157.25540000000001</v>
      </c>
      <c r="J49" s="2">
        <f t="shared" si="1"/>
        <v>15.725540000000002</v>
      </c>
      <c r="K49" s="22"/>
    </row>
    <row r="50" spans="1:11" ht="31.5" x14ac:dyDescent="0.25">
      <c r="A50" s="6">
        <f>MAX(A$8:A49)+1</f>
        <v>19</v>
      </c>
      <c r="B50" s="6" t="s">
        <v>36</v>
      </c>
      <c r="C50" s="5">
        <v>400</v>
      </c>
      <c r="D50" s="8" t="s">
        <v>37</v>
      </c>
      <c r="E50" s="5" t="s">
        <v>118</v>
      </c>
      <c r="F50" s="2">
        <v>238.5</v>
      </c>
      <c r="G50" s="2">
        <v>242.4</v>
      </c>
      <c r="H50" s="2">
        <v>184</v>
      </c>
      <c r="I50" s="2">
        <f t="shared" si="0"/>
        <v>146.54396</v>
      </c>
      <c r="J50" s="2">
        <f t="shared" si="1"/>
        <v>36.63599</v>
      </c>
      <c r="K50" s="22"/>
    </row>
    <row r="51" spans="1:11" ht="63" x14ac:dyDescent="0.25">
      <c r="A51" s="6">
        <f>MAX(A$8:A50)+1</f>
        <v>20</v>
      </c>
      <c r="B51" s="6" t="s">
        <v>39</v>
      </c>
      <c r="C51" s="5">
        <v>250</v>
      </c>
      <c r="D51" s="8" t="s">
        <v>38</v>
      </c>
      <c r="E51" s="5" t="s">
        <v>118</v>
      </c>
      <c r="F51" s="2">
        <v>69.3</v>
      </c>
      <c r="G51" s="2">
        <v>110.89999999999999</v>
      </c>
      <c r="H51" s="2">
        <v>90.5</v>
      </c>
      <c r="I51" s="2">
        <f t="shared" si="0"/>
        <v>59.662279999999996</v>
      </c>
      <c r="J51" s="2">
        <f t="shared" si="1"/>
        <v>23.864912</v>
      </c>
      <c r="K51" s="22"/>
    </row>
    <row r="52" spans="1:11" x14ac:dyDescent="0.25">
      <c r="A52" s="26">
        <f>MAX(A$8:A51)+1</f>
        <v>21</v>
      </c>
      <c r="B52" s="26" t="s">
        <v>40</v>
      </c>
      <c r="C52" s="5">
        <v>1000</v>
      </c>
      <c r="D52" s="47" t="s">
        <v>41</v>
      </c>
      <c r="E52" s="37" t="s">
        <v>118</v>
      </c>
      <c r="F52" s="2">
        <v>55.1</v>
      </c>
      <c r="G52" s="2">
        <v>52.1</v>
      </c>
      <c r="H52" s="2">
        <v>45.1</v>
      </c>
      <c r="I52" s="2">
        <f t="shared" si="0"/>
        <v>33.56692000000001</v>
      </c>
      <c r="J52" s="2">
        <f t="shared" si="1"/>
        <v>3.3566920000000007</v>
      </c>
      <c r="K52" s="22"/>
    </row>
    <row r="53" spans="1:11" x14ac:dyDescent="0.25">
      <c r="A53" s="28"/>
      <c r="B53" s="28"/>
      <c r="C53" s="5">
        <v>1000</v>
      </c>
      <c r="D53" s="49"/>
      <c r="E53" s="39"/>
      <c r="F53" s="2">
        <v>263.20000000000005</v>
      </c>
      <c r="G53" s="2">
        <v>208.9</v>
      </c>
      <c r="H53" s="2">
        <v>275.70000000000005</v>
      </c>
      <c r="I53" s="2">
        <f t="shared" si="0"/>
        <v>164.81512000000001</v>
      </c>
      <c r="J53" s="2">
        <f t="shared" si="1"/>
        <v>16.481512000000002</v>
      </c>
      <c r="K53" s="22"/>
    </row>
    <row r="54" spans="1:11" ht="30" customHeight="1" x14ac:dyDescent="0.25">
      <c r="A54" s="4">
        <f>MAX(A$8:A53)+1</f>
        <v>22</v>
      </c>
      <c r="B54" s="4" t="s">
        <v>42</v>
      </c>
      <c r="C54" s="5">
        <v>4000</v>
      </c>
      <c r="D54" s="9" t="s">
        <v>43</v>
      </c>
      <c r="E54" s="5" t="s">
        <v>118</v>
      </c>
      <c r="F54" s="2">
        <v>241.7</v>
      </c>
      <c r="G54" s="2">
        <v>212.2</v>
      </c>
      <c r="H54" s="2">
        <v>246.2</v>
      </c>
      <c r="I54" s="2">
        <f t="shared" si="0"/>
        <v>154.30204000000001</v>
      </c>
      <c r="J54" s="2">
        <f t="shared" si="1"/>
        <v>3.857551</v>
      </c>
      <c r="K54" s="22"/>
    </row>
    <row r="55" spans="1:11" ht="26.25" customHeight="1" x14ac:dyDescent="0.25">
      <c r="A55" s="4">
        <f>MAX(A$8:A54)+1</f>
        <v>23</v>
      </c>
      <c r="B55" s="4" t="s">
        <v>44</v>
      </c>
      <c r="C55" s="5">
        <v>630</v>
      </c>
      <c r="D55" s="9" t="s">
        <v>45</v>
      </c>
      <c r="E55" s="5" t="s">
        <v>118</v>
      </c>
      <c r="F55" s="2">
        <v>915.80000000000007</v>
      </c>
      <c r="G55" s="2">
        <v>961.1</v>
      </c>
      <c r="H55" s="2">
        <v>778.30000000000007</v>
      </c>
      <c r="I55" s="2">
        <f t="shared" si="0"/>
        <v>585.20608000000004</v>
      </c>
      <c r="J55" s="2">
        <f t="shared" si="1"/>
        <v>92.889853968253973</v>
      </c>
      <c r="K55" s="22"/>
    </row>
    <row r="56" spans="1:11" x14ac:dyDescent="0.25">
      <c r="A56" s="26">
        <f>MAX(A$8:A55)+1</f>
        <v>24</v>
      </c>
      <c r="B56" s="26" t="s">
        <v>46</v>
      </c>
      <c r="C56" s="5">
        <v>1600</v>
      </c>
      <c r="D56" s="45" t="s">
        <v>380</v>
      </c>
      <c r="E56" s="37" t="s">
        <v>118</v>
      </c>
      <c r="F56" s="2">
        <v>120.1</v>
      </c>
      <c r="G56" s="2">
        <v>194.9</v>
      </c>
      <c r="H56" s="2">
        <v>130.4</v>
      </c>
      <c r="I56" s="2">
        <f t="shared" si="0"/>
        <v>98.166159999999991</v>
      </c>
      <c r="J56" s="2">
        <f t="shared" si="1"/>
        <v>6.1353849999999994</v>
      </c>
      <c r="K56" s="22"/>
    </row>
    <row r="57" spans="1:11" x14ac:dyDescent="0.25">
      <c r="A57" s="28"/>
      <c r="B57" s="28"/>
      <c r="C57" s="5">
        <v>1600</v>
      </c>
      <c r="D57" s="46"/>
      <c r="E57" s="39"/>
      <c r="F57" s="2">
        <v>425.90000000000003</v>
      </c>
      <c r="G57" s="2">
        <v>469.20000000000005</v>
      </c>
      <c r="H57" s="2">
        <v>469</v>
      </c>
      <c r="I57" s="2">
        <f t="shared" si="0"/>
        <v>300.64764000000002</v>
      </c>
      <c r="J57" s="2">
        <f t="shared" si="1"/>
        <v>18.790477500000001</v>
      </c>
      <c r="K57" s="22"/>
    </row>
    <row r="58" spans="1:11" x14ac:dyDescent="0.25">
      <c r="A58" s="26">
        <f>MAX(A$8:A57)+1</f>
        <v>25</v>
      </c>
      <c r="B58" s="26" t="s">
        <v>47</v>
      </c>
      <c r="C58" s="5">
        <v>1000</v>
      </c>
      <c r="D58" s="45" t="s">
        <v>380</v>
      </c>
      <c r="E58" s="37" t="s">
        <v>118</v>
      </c>
      <c r="F58" s="2">
        <v>316.70000000000005</v>
      </c>
      <c r="G58" s="2">
        <v>358.20000000000005</v>
      </c>
      <c r="H58" s="2">
        <v>344.70000000000005</v>
      </c>
      <c r="I58" s="2">
        <f t="shared" si="0"/>
        <v>224.71984000000003</v>
      </c>
      <c r="J58" s="2">
        <f t="shared" si="1"/>
        <v>22.471984000000003</v>
      </c>
      <c r="K58" s="22"/>
    </row>
    <row r="59" spans="1:11" x14ac:dyDescent="0.25">
      <c r="A59" s="28"/>
      <c r="B59" s="28"/>
      <c r="C59" s="5">
        <v>1000</v>
      </c>
      <c r="D59" s="46"/>
      <c r="E59" s="39"/>
      <c r="F59" s="2">
        <v>326.5</v>
      </c>
      <c r="G59" s="2">
        <v>217.6</v>
      </c>
      <c r="H59" s="2">
        <v>230.79999999999998</v>
      </c>
      <c r="I59" s="2">
        <f t="shared" si="0"/>
        <v>170.78796000000003</v>
      </c>
      <c r="J59" s="2">
        <f t="shared" si="1"/>
        <v>17.078796000000001</v>
      </c>
      <c r="K59" s="22"/>
    </row>
    <row r="60" spans="1:11" x14ac:dyDescent="0.25">
      <c r="A60" s="26">
        <f>MAX(A$8:A59)+1</f>
        <v>26</v>
      </c>
      <c r="B60" s="26" t="s">
        <v>48</v>
      </c>
      <c r="C60" s="5">
        <v>2500</v>
      </c>
      <c r="D60" s="45" t="s">
        <v>380</v>
      </c>
      <c r="E60" s="37" t="s">
        <v>118</v>
      </c>
      <c r="F60" s="2">
        <v>199.79999999999998</v>
      </c>
      <c r="G60" s="2">
        <v>186.6</v>
      </c>
      <c r="H60" s="2">
        <v>239.9</v>
      </c>
      <c r="I60" s="2">
        <f t="shared" si="0"/>
        <v>138.03652</v>
      </c>
      <c r="J60" s="2">
        <f t="shared" si="1"/>
        <v>5.5214607999999998</v>
      </c>
      <c r="K60" s="22"/>
    </row>
    <row r="61" spans="1:11" x14ac:dyDescent="0.25">
      <c r="A61" s="28"/>
      <c r="B61" s="28"/>
      <c r="C61" s="5">
        <v>2500</v>
      </c>
      <c r="D61" s="46"/>
      <c r="E61" s="39"/>
      <c r="F61" s="2">
        <v>728.5</v>
      </c>
      <c r="G61" s="2">
        <v>592.80000000000007</v>
      </c>
      <c r="H61" s="2">
        <v>708.4</v>
      </c>
      <c r="I61" s="2">
        <f t="shared" si="0"/>
        <v>447.34588000000008</v>
      </c>
      <c r="J61" s="2">
        <f t="shared" si="1"/>
        <v>17.893835200000002</v>
      </c>
      <c r="K61" s="22"/>
    </row>
    <row r="62" spans="1:11" ht="31.5" customHeight="1" x14ac:dyDescent="0.25">
      <c r="A62" s="26">
        <f>MAX(A$8:A61)+1</f>
        <v>27</v>
      </c>
      <c r="B62" s="26" t="s">
        <v>49</v>
      </c>
      <c r="C62" s="5">
        <v>1000</v>
      </c>
      <c r="D62" s="47" t="s">
        <v>50</v>
      </c>
      <c r="E62" s="37" t="s">
        <v>118</v>
      </c>
      <c r="F62" s="2">
        <v>441.40000000000003</v>
      </c>
      <c r="G62" s="2">
        <v>700.7</v>
      </c>
      <c r="H62" s="2">
        <v>538</v>
      </c>
      <c r="I62" s="2">
        <f t="shared" si="0"/>
        <v>370.29404000000005</v>
      </c>
      <c r="J62" s="2">
        <f t="shared" si="1"/>
        <v>37.029404000000007</v>
      </c>
      <c r="K62" s="22"/>
    </row>
    <row r="63" spans="1:11" x14ac:dyDescent="0.25">
      <c r="A63" s="27"/>
      <c r="B63" s="27"/>
      <c r="C63" s="5">
        <v>1000</v>
      </c>
      <c r="D63" s="48"/>
      <c r="E63" s="38"/>
      <c r="F63" s="2">
        <v>6.1</v>
      </c>
      <c r="G63" s="2">
        <v>14.9</v>
      </c>
      <c r="H63" s="2">
        <v>14.299999999999999</v>
      </c>
      <c r="I63" s="2">
        <f t="shared" si="0"/>
        <v>7.7801199999999993</v>
      </c>
      <c r="J63" s="2">
        <f t="shared" si="1"/>
        <v>0.77801199999999993</v>
      </c>
      <c r="K63" s="22"/>
    </row>
    <row r="64" spans="1:11" x14ac:dyDescent="0.25">
      <c r="A64" s="27"/>
      <c r="B64" s="27"/>
      <c r="C64" s="5">
        <v>1000</v>
      </c>
      <c r="D64" s="48"/>
      <c r="E64" s="38"/>
      <c r="F64" s="2">
        <v>4.5</v>
      </c>
      <c r="G64" s="2">
        <v>7.3999999999999995</v>
      </c>
      <c r="H64" s="2">
        <v>7.3</v>
      </c>
      <c r="I64" s="2">
        <f t="shared" si="0"/>
        <v>4.2316799999999999</v>
      </c>
      <c r="J64" s="2">
        <f t="shared" si="1"/>
        <v>0.42316799999999999</v>
      </c>
      <c r="K64" s="22"/>
    </row>
    <row r="65" spans="1:11" x14ac:dyDescent="0.25">
      <c r="A65" s="28"/>
      <c r="B65" s="28"/>
      <c r="C65" s="5">
        <v>1000</v>
      </c>
      <c r="D65" s="49"/>
      <c r="E65" s="39"/>
      <c r="F65" s="2">
        <v>24.1</v>
      </c>
      <c r="G65" s="2">
        <v>9.4</v>
      </c>
      <c r="H65" s="2">
        <v>7.1</v>
      </c>
      <c r="I65" s="2">
        <f t="shared" si="0"/>
        <v>8.9482400000000002</v>
      </c>
      <c r="J65" s="2">
        <f t="shared" si="1"/>
        <v>0.89482399999999995</v>
      </c>
      <c r="K65" s="22"/>
    </row>
    <row r="66" spans="1:11" x14ac:dyDescent="0.25">
      <c r="A66" s="4">
        <f>MAX(A$8:A65)+1</f>
        <v>28</v>
      </c>
      <c r="B66" s="4" t="s">
        <v>51</v>
      </c>
      <c r="C66" s="5">
        <v>250</v>
      </c>
      <c r="D66" s="8" t="s">
        <v>505</v>
      </c>
      <c r="E66" s="5" t="s">
        <v>119</v>
      </c>
      <c r="F66" s="2">
        <v>13</v>
      </c>
      <c r="G66" s="2">
        <v>10.799999999999999</v>
      </c>
      <c r="H66" s="2">
        <v>18.3</v>
      </c>
      <c r="I66" s="2">
        <f t="shared" si="0"/>
        <v>9.2788399999999989</v>
      </c>
      <c r="J66" s="2">
        <f t="shared" si="1"/>
        <v>3.7115359999999993</v>
      </c>
      <c r="K66" s="22"/>
    </row>
    <row r="67" spans="1:11" x14ac:dyDescent="0.25">
      <c r="A67" s="4">
        <f>MAX(A$8:A66)+1</f>
        <v>29</v>
      </c>
      <c r="B67" s="4" t="s">
        <v>52</v>
      </c>
      <c r="C67" s="5">
        <v>100</v>
      </c>
      <c r="D67" s="8" t="s">
        <v>505</v>
      </c>
      <c r="E67" s="5" t="s">
        <v>119</v>
      </c>
      <c r="F67" s="2">
        <v>3.1</v>
      </c>
      <c r="G67" s="2">
        <v>2.1</v>
      </c>
      <c r="H67" s="2">
        <v>1.3</v>
      </c>
      <c r="I67" s="2">
        <f t="shared" si="0"/>
        <v>1.4325999999999999</v>
      </c>
      <c r="J67" s="2">
        <f t="shared" si="1"/>
        <v>1.4325999999999999</v>
      </c>
      <c r="K67" s="22"/>
    </row>
    <row r="68" spans="1:11" x14ac:dyDescent="0.25">
      <c r="A68" s="4">
        <f>MAX(A$8:A67)+1</f>
        <v>30</v>
      </c>
      <c r="B68" s="4" t="s">
        <v>53</v>
      </c>
      <c r="C68" s="5">
        <v>400</v>
      </c>
      <c r="D68" s="8" t="s">
        <v>506</v>
      </c>
      <c r="E68" s="5" t="s">
        <v>120</v>
      </c>
      <c r="F68" s="2">
        <v>1.2000000000000002</v>
      </c>
      <c r="G68" s="2">
        <v>0.7</v>
      </c>
      <c r="H68" s="2">
        <v>0.6</v>
      </c>
      <c r="I68" s="2">
        <f t="shared" si="0"/>
        <v>0.55100000000000005</v>
      </c>
      <c r="J68" s="2">
        <f t="shared" si="1"/>
        <v>0.13775000000000001</v>
      </c>
      <c r="K68" s="22"/>
    </row>
    <row r="69" spans="1:11" x14ac:dyDescent="0.25">
      <c r="A69" s="4">
        <f>MAX(A$8:A68)+1</f>
        <v>31</v>
      </c>
      <c r="B69" s="4" t="s">
        <v>54</v>
      </c>
      <c r="C69" s="5">
        <v>160</v>
      </c>
      <c r="D69" s="8" t="s">
        <v>505</v>
      </c>
      <c r="E69" s="5" t="s">
        <v>121</v>
      </c>
      <c r="F69" s="2">
        <v>3.1</v>
      </c>
      <c r="G69" s="2">
        <v>4.8</v>
      </c>
      <c r="H69" s="2">
        <v>2.5</v>
      </c>
      <c r="I69" s="2">
        <f t="shared" si="0"/>
        <v>2.2921600000000004</v>
      </c>
      <c r="J69" s="2">
        <f t="shared" si="1"/>
        <v>1.4326000000000001</v>
      </c>
      <c r="K69" s="22"/>
    </row>
    <row r="70" spans="1:11" x14ac:dyDescent="0.25">
      <c r="A70" s="4">
        <f>MAX(A$8:A69)+1</f>
        <v>32</v>
      </c>
      <c r="B70" s="4" t="s">
        <v>55</v>
      </c>
      <c r="C70" s="5">
        <v>160</v>
      </c>
      <c r="D70" s="8" t="s">
        <v>505</v>
      </c>
      <c r="E70" s="5" t="s">
        <v>122</v>
      </c>
      <c r="F70" s="2">
        <v>2.2000000000000002</v>
      </c>
      <c r="G70" s="2">
        <v>2</v>
      </c>
      <c r="H70" s="2">
        <v>1.5</v>
      </c>
      <c r="I70" s="2">
        <f t="shared" si="0"/>
        <v>1.2562800000000001</v>
      </c>
      <c r="J70" s="2">
        <f t="shared" si="1"/>
        <v>0.78517500000000007</v>
      </c>
      <c r="K70" s="22"/>
    </row>
    <row r="71" spans="1:11" x14ac:dyDescent="0.25">
      <c r="A71" s="4">
        <f>MAX(A$8:A70)+1</f>
        <v>33</v>
      </c>
      <c r="B71" s="4" t="s">
        <v>56</v>
      </c>
      <c r="C71" s="5">
        <v>250</v>
      </c>
      <c r="D71" s="8" t="s">
        <v>506</v>
      </c>
      <c r="E71" s="5" t="s">
        <v>123</v>
      </c>
      <c r="F71" s="2">
        <v>1.5</v>
      </c>
      <c r="G71" s="2">
        <v>0.9</v>
      </c>
      <c r="H71" s="2">
        <v>0.79999999999999993</v>
      </c>
      <c r="I71" s="2">
        <f t="shared" si="0"/>
        <v>0.70528000000000002</v>
      </c>
      <c r="J71" s="2">
        <f t="shared" si="1"/>
        <v>0.28211199999999997</v>
      </c>
      <c r="K71" s="22"/>
    </row>
    <row r="72" spans="1:11" ht="31.5" x14ac:dyDescent="0.25">
      <c r="A72" s="4">
        <f>MAX(A$8:A71)+1</f>
        <v>34</v>
      </c>
      <c r="B72" s="4" t="s">
        <v>57</v>
      </c>
      <c r="C72" s="5">
        <v>100</v>
      </c>
      <c r="D72" s="8" t="s">
        <v>505</v>
      </c>
      <c r="E72" s="5" t="s">
        <v>124</v>
      </c>
      <c r="F72" s="2">
        <v>3.2</v>
      </c>
      <c r="G72" s="2">
        <v>2.1</v>
      </c>
      <c r="H72" s="2">
        <v>2.1</v>
      </c>
      <c r="I72" s="2">
        <f t="shared" si="0"/>
        <v>1.63096</v>
      </c>
      <c r="J72" s="2">
        <f t="shared" si="1"/>
        <v>1.63096</v>
      </c>
      <c r="K72" s="22"/>
    </row>
    <row r="73" spans="1:11" ht="31.5" x14ac:dyDescent="0.25">
      <c r="A73" s="4">
        <f>MAX(A$8:A72)+1</f>
        <v>35</v>
      </c>
      <c r="B73" s="4" t="s">
        <v>58</v>
      </c>
      <c r="C73" s="5">
        <v>320</v>
      </c>
      <c r="D73" s="8" t="s">
        <v>505</v>
      </c>
      <c r="E73" s="5" t="s">
        <v>124</v>
      </c>
      <c r="F73" s="2">
        <v>0.9</v>
      </c>
      <c r="G73" s="2">
        <v>1.2000000000000002</v>
      </c>
      <c r="H73" s="2">
        <v>1.1000000000000001</v>
      </c>
      <c r="I73" s="2">
        <f t="shared" si="0"/>
        <v>0.70528000000000002</v>
      </c>
      <c r="J73" s="2">
        <f t="shared" si="1"/>
        <v>0.22040000000000001</v>
      </c>
      <c r="K73" s="22"/>
    </row>
    <row r="74" spans="1:11" x14ac:dyDescent="0.25">
      <c r="A74" s="4">
        <f>MAX(A$8:A73)+1</f>
        <v>36</v>
      </c>
      <c r="B74" s="4" t="s">
        <v>59</v>
      </c>
      <c r="C74" s="5">
        <v>100</v>
      </c>
      <c r="D74" s="8" t="s">
        <v>506</v>
      </c>
      <c r="E74" s="5" t="s">
        <v>125</v>
      </c>
      <c r="F74" s="2">
        <v>5.1999999999999993</v>
      </c>
      <c r="G74" s="2">
        <v>2.4</v>
      </c>
      <c r="H74" s="2">
        <v>1.8</v>
      </c>
      <c r="I74" s="2">
        <f t="shared" ref="I74:I137" si="3">(F74+G74+H74)/3*0.38*1.74</f>
        <v>2.0717600000000003</v>
      </c>
      <c r="J74" s="2">
        <f t="shared" ref="J74:J137" si="4">I74/C74*100</f>
        <v>2.0717600000000003</v>
      </c>
      <c r="K74" s="22"/>
    </row>
    <row r="75" spans="1:11" x14ac:dyDescent="0.25">
      <c r="A75" s="4">
        <f>MAX(A$8:A74)+1</f>
        <v>37</v>
      </c>
      <c r="B75" s="4" t="s">
        <v>60</v>
      </c>
      <c r="C75" s="5">
        <v>250</v>
      </c>
      <c r="D75" s="8" t="s">
        <v>506</v>
      </c>
      <c r="E75" s="5" t="s">
        <v>125</v>
      </c>
      <c r="F75" s="2">
        <v>0.7</v>
      </c>
      <c r="G75" s="2">
        <v>0.9</v>
      </c>
      <c r="H75" s="2">
        <v>1.4000000000000001</v>
      </c>
      <c r="I75" s="2">
        <f t="shared" si="3"/>
        <v>0.66120000000000001</v>
      </c>
      <c r="J75" s="2">
        <f t="shared" si="4"/>
        <v>0.26447999999999999</v>
      </c>
      <c r="K75" s="22"/>
    </row>
    <row r="76" spans="1:11" ht="31.5" x14ac:dyDescent="0.25">
      <c r="A76" s="4">
        <f>MAX(A$8:A75)+1</f>
        <v>38</v>
      </c>
      <c r="B76" s="4" t="s">
        <v>61</v>
      </c>
      <c r="C76" s="5">
        <v>250</v>
      </c>
      <c r="D76" s="8" t="s">
        <v>505</v>
      </c>
      <c r="E76" s="5" t="s">
        <v>126</v>
      </c>
      <c r="F76" s="2">
        <v>3.6</v>
      </c>
      <c r="G76" s="2">
        <v>3</v>
      </c>
      <c r="H76" s="2">
        <v>0.79999999999999993</v>
      </c>
      <c r="I76" s="2">
        <f t="shared" si="3"/>
        <v>1.6309599999999997</v>
      </c>
      <c r="J76" s="2">
        <f t="shared" si="4"/>
        <v>0.65238399999999985</v>
      </c>
      <c r="K76" s="22"/>
    </row>
    <row r="77" spans="1:11" ht="31.5" x14ac:dyDescent="0.25">
      <c r="A77" s="4">
        <f>MAX(A$8:A76)+1</f>
        <v>39</v>
      </c>
      <c r="B77" s="4" t="s">
        <v>62</v>
      </c>
      <c r="C77" s="5">
        <v>400</v>
      </c>
      <c r="D77" s="8" t="s">
        <v>505</v>
      </c>
      <c r="E77" s="5" t="s">
        <v>126</v>
      </c>
      <c r="F77" s="2">
        <v>5.8</v>
      </c>
      <c r="G77" s="2">
        <v>2</v>
      </c>
      <c r="H77" s="2">
        <v>1.9000000000000001</v>
      </c>
      <c r="I77" s="2">
        <f t="shared" si="3"/>
        <v>2.13788</v>
      </c>
      <c r="J77" s="2">
        <f t="shared" si="4"/>
        <v>0.53447</v>
      </c>
      <c r="K77" s="22"/>
    </row>
    <row r="78" spans="1:11" ht="31.5" x14ac:dyDescent="0.25">
      <c r="A78" s="4">
        <f>MAX(A$8:A77)+1</f>
        <v>40</v>
      </c>
      <c r="B78" s="4" t="s">
        <v>63</v>
      </c>
      <c r="C78" s="5">
        <v>250</v>
      </c>
      <c r="D78" s="8" t="s">
        <v>505</v>
      </c>
      <c r="E78" s="5" t="s">
        <v>126</v>
      </c>
      <c r="F78" s="2">
        <v>3.3000000000000003</v>
      </c>
      <c r="G78" s="2">
        <v>3.9</v>
      </c>
      <c r="H78" s="2">
        <v>3.5</v>
      </c>
      <c r="I78" s="2">
        <f t="shared" si="3"/>
        <v>2.3582799999999997</v>
      </c>
      <c r="J78" s="2">
        <f t="shared" si="4"/>
        <v>0.94331199999999993</v>
      </c>
      <c r="K78" s="22"/>
    </row>
    <row r="79" spans="1:11" ht="31.5" x14ac:dyDescent="0.25">
      <c r="A79" s="4">
        <f>MAX(A$8:A78)+1</f>
        <v>41</v>
      </c>
      <c r="B79" s="4" t="s">
        <v>64</v>
      </c>
      <c r="C79" s="5">
        <v>160</v>
      </c>
      <c r="D79" s="8" t="s">
        <v>505</v>
      </c>
      <c r="E79" s="5" t="s">
        <v>127</v>
      </c>
      <c r="F79" s="2">
        <v>4.0999999999999996</v>
      </c>
      <c r="G79" s="2">
        <v>1.1000000000000001</v>
      </c>
      <c r="H79" s="2">
        <v>2.3000000000000003</v>
      </c>
      <c r="I79" s="2">
        <f t="shared" si="3"/>
        <v>1.653</v>
      </c>
      <c r="J79" s="2">
        <f t="shared" si="4"/>
        <v>1.0331250000000001</v>
      </c>
      <c r="K79" s="22"/>
    </row>
    <row r="80" spans="1:11" x14ac:dyDescent="0.25">
      <c r="A80" s="4">
        <f>MAX(A$8:A79)+1</f>
        <v>42</v>
      </c>
      <c r="B80" s="4" t="s">
        <v>65</v>
      </c>
      <c r="C80" s="5">
        <v>160</v>
      </c>
      <c r="D80" s="8" t="s">
        <v>505</v>
      </c>
      <c r="E80" s="5" t="s">
        <v>128</v>
      </c>
      <c r="F80" s="2">
        <v>2.9</v>
      </c>
      <c r="G80" s="2">
        <v>1.4000000000000001</v>
      </c>
      <c r="H80" s="2">
        <v>1.1000000000000001</v>
      </c>
      <c r="I80" s="2">
        <f t="shared" si="3"/>
        <v>1.1901600000000001</v>
      </c>
      <c r="J80" s="2">
        <f t="shared" si="4"/>
        <v>0.74385000000000012</v>
      </c>
      <c r="K80" s="22"/>
    </row>
    <row r="81" spans="1:11" x14ac:dyDescent="0.25">
      <c r="A81" s="4">
        <f>MAX(A$8:A80)+1</f>
        <v>43</v>
      </c>
      <c r="B81" s="4" t="s">
        <v>66</v>
      </c>
      <c r="C81" s="5">
        <v>160</v>
      </c>
      <c r="D81" s="8" t="s">
        <v>505</v>
      </c>
      <c r="E81" s="5" t="s">
        <v>129</v>
      </c>
      <c r="F81" s="2">
        <v>2.3000000000000003</v>
      </c>
      <c r="G81" s="2">
        <v>1.5</v>
      </c>
      <c r="H81" s="2">
        <v>1.8</v>
      </c>
      <c r="I81" s="2">
        <f t="shared" si="3"/>
        <v>1.2342400000000002</v>
      </c>
      <c r="J81" s="2">
        <f t="shared" si="4"/>
        <v>0.77140000000000009</v>
      </c>
      <c r="K81" s="22"/>
    </row>
    <row r="82" spans="1:11" ht="31.5" x14ac:dyDescent="0.25">
      <c r="A82" s="4">
        <f>MAX(A$8:A81)+1</f>
        <v>44</v>
      </c>
      <c r="B82" s="4" t="s">
        <v>67</v>
      </c>
      <c r="C82" s="5">
        <v>250</v>
      </c>
      <c r="D82" s="8" t="s">
        <v>507</v>
      </c>
      <c r="E82" s="5" t="s">
        <v>130</v>
      </c>
      <c r="F82" s="2">
        <v>1.8</v>
      </c>
      <c r="G82" s="2">
        <v>1.6</v>
      </c>
      <c r="H82" s="2">
        <v>0.6</v>
      </c>
      <c r="I82" s="2">
        <f t="shared" si="3"/>
        <v>0.88159999999999983</v>
      </c>
      <c r="J82" s="2">
        <f t="shared" si="4"/>
        <v>0.35263999999999995</v>
      </c>
      <c r="K82" s="22"/>
    </row>
    <row r="83" spans="1:11" ht="31.5" x14ac:dyDescent="0.25">
      <c r="A83" s="4">
        <f>MAX(A$8:A82)+1</f>
        <v>45</v>
      </c>
      <c r="B83" s="4" t="s">
        <v>221</v>
      </c>
      <c r="C83" s="5">
        <v>100</v>
      </c>
      <c r="D83" s="8" t="s">
        <v>507</v>
      </c>
      <c r="E83" s="5" t="s">
        <v>130</v>
      </c>
      <c r="F83" s="2">
        <v>2.1</v>
      </c>
      <c r="G83" s="2">
        <v>2</v>
      </c>
      <c r="H83" s="2">
        <v>1.4000000000000001</v>
      </c>
      <c r="I83" s="2">
        <f t="shared" si="3"/>
        <v>1.2121999999999999</v>
      </c>
      <c r="J83" s="2">
        <f t="shared" si="4"/>
        <v>1.2121999999999999</v>
      </c>
      <c r="K83" s="22"/>
    </row>
    <row r="84" spans="1:11" ht="31.5" x14ac:dyDescent="0.25">
      <c r="A84" s="4">
        <f>MAX(A$8:A83)+1</f>
        <v>46</v>
      </c>
      <c r="B84" s="4" t="s">
        <v>68</v>
      </c>
      <c r="C84" s="5">
        <v>100</v>
      </c>
      <c r="D84" s="8" t="s">
        <v>507</v>
      </c>
      <c r="E84" s="5" t="s">
        <v>131</v>
      </c>
      <c r="F84" s="2">
        <v>2</v>
      </c>
      <c r="G84" s="2">
        <v>0.9</v>
      </c>
      <c r="H84" s="2">
        <v>0.6</v>
      </c>
      <c r="I84" s="2">
        <f t="shared" si="3"/>
        <v>0.77140000000000009</v>
      </c>
      <c r="J84" s="2">
        <f t="shared" si="4"/>
        <v>0.77140000000000009</v>
      </c>
      <c r="K84" s="22"/>
    </row>
    <row r="85" spans="1:11" x14ac:dyDescent="0.25">
      <c r="A85" s="4">
        <f>MAX(A$8:A84)+1</f>
        <v>47</v>
      </c>
      <c r="B85" s="4" t="s">
        <v>69</v>
      </c>
      <c r="C85" s="5">
        <v>400</v>
      </c>
      <c r="D85" s="8" t="s">
        <v>506</v>
      </c>
      <c r="E85" s="5" t="s">
        <v>132</v>
      </c>
      <c r="F85" s="2">
        <v>1.9000000000000001</v>
      </c>
      <c r="G85" s="2">
        <v>1.5</v>
      </c>
      <c r="H85" s="2">
        <v>1.6</v>
      </c>
      <c r="I85" s="2">
        <f t="shared" si="3"/>
        <v>1.1020000000000001</v>
      </c>
      <c r="J85" s="2">
        <f t="shared" si="4"/>
        <v>0.27550000000000002</v>
      </c>
      <c r="K85" s="22"/>
    </row>
    <row r="86" spans="1:11" x14ac:dyDescent="0.25">
      <c r="A86" s="4">
        <f>MAX(A$8:A85)+1</f>
        <v>48</v>
      </c>
      <c r="B86" s="4" t="s">
        <v>70</v>
      </c>
      <c r="C86" s="5">
        <v>160</v>
      </c>
      <c r="D86" s="8" t="s">
        <v>506</v>
      </c>
      <c r="E86" s="5" t="s">
        <v>133</v>
      </c>
      <c r="F86" s="2">
        <v>3.2</v>
      </c>
      <c r="G86" s="2">
        <v>3.5</v>
      </c>
      <c r="H86" s="2">
        <v>2.1</v>
      </c>
      <c r="I86" s="2">
        <f t="shared" si="3"/>
        <v>1.9395200000000001</v>
      </c>
      <c r="J86" s="2">
        <f t="shared" si="4"/>
        <v>1.2122000000000002</v>
      </c>
      <c r="K86" s="22"/>
    </row>
    <row r="87" spans="1:11" x14ac:dyDescent="0.25">
      <c r="A87" s="4">
        <f>MAX(A$8:A86)+1</f>
        <v>49</v>
      </c>
      <c r="B87" s="4" t="s">
        <v>71</v>
      </c>
      <c r="C87" s="5">
        <v>100</v>
      </c>
      <c r="D87" s="8" t="s">
        <v>506</v>
      </c>
      <c r="E87" s="5" t="s">
        <v>134</v>
      </c>
      <c r="F87" s="2">
        <v>2.8000000000000003</v>
      </c>
      <c r="G87" s="2">
        <v>1.3</v>
      </c>
      <c r="H87" s="2">
        <v>1.6</v>
      </c>
      <c r="I87" s="2">
        <f t="shared" si="3"/>
        <v>1.2562800000000003</v>
      </c>
      <c r="J87" s="2">
        <f t="shared" si="4"/>
        <v>1.2562800000000003</v>
      </c>
      <c r="K87" s="22"/>
    </row>
    <row r="88" spans="1:11" x14ac:dyDescent="0.25">
      <c r="A88" s="4">
        <f>MAX(A$8:A87)+1</f>
        <v>50</v>
      </c>
      <c r="B88" s="4" t="s">
        <v>72</v>
      </c>
      <c r="C88" s="5">
        <v>160</v>
      </c>
      <c r="D88" s="8" t="s">
        <v>506</v>
      </c>
      <c r="E88" s="5" t="s">
        <v>134</v>
      </c>
      <c r="F88" s="2">
        <v>1.7000000000000002</v>
      </c>
      <c r="G88" s="2">
        <v>0.7</v>
      </c>
      <c r="H88" s="2">
        <v>1.4000000000000001</v>
      </c>
      <c r="I88" s="2">
        <f t="shared" si="3"/>
        <v>0.83752000000000004</v>
      </c>
      <c r="J88" s="2">
        <f t="shared" si="4"/>
        <v>0.52345000000000008</v>
      </c>
      <c r="K88" s="22"/>
    </row>
    <row r="89" spans="1:11" x14ac:dyDescent="0.25">
      <c r="A89" s="4">
        <f>MAX(A$8:A88)+1</f>
        <v>51</v>
      </c>
      <c r="B89" s="4" t="s">
        <v>73</v>
      </c>
      <c r="C89" s="5">
        <v>160</v>
      </c>
      <c r="D89" s="8" t="s">
        <v>505</v>
      </c>
      <c r="E89" s="5" t="s">
        <v>135</v>
      </c>
      <c r="F89" s="2">
        <v>1.5</v>
      </c>
      <c r="G89" s="2">
        <v>1.8</v>
      </c>
      <c r="H89" s="2">
        <v>2.3000000000000003</v>
      </c>
      <c r="I89" s="2">
        <f t="shared" si="3"/>
        <v>1.2342399999999998</v>
      </c>
      <c r="J89" s="2">
        <f t="shared" si="4"/>
        <v>0.77139999999999986</v>
      </c>
      <c r="K89" s="22"/>
    </row>
    <row r="90" spans="1:11" ht="31.5" x14ac:dyDescent="0.25">
      <c r="A90" s="4">
        <f>MAX(A$8:A89)+1</f>
        <v>52</v>
      </c>
      <c r="B90" s="4" t="s">
        <v>74</v>
      </c>
      <c r="C90" s="5">
        <v>63</v>
      </c>
      <c r="D90" s="8" t="s">
        <v>505</v>
      </c>
      <c r="E90" s="5" t="s">
        <v>136</v>
      </c>
      <c r="F90" s="2">
        <v>0.79999999999999993</v>
      </c>
      <c r="G90" s="2">
        <v>1.6</v>
      </c>
      <c r="H90" s="2">
        <v>1.3</v>
      </c>
      <c r="I90" s="2">
        <f t="shared" si="3"/>
        <v>0.81547999999999998</v>
      </c>
      <c r="J90" s="2">
        <f t="shared" si="4"/>
        <v>1.2944126984126982</v>
      </c>
      <c r="K90" s="22"/>
    </row>
    <row r="91" spans="1:11" ht="31.5" x14ac:dyDescent="0.25">
      <c r="A91" s="4">
        <f>MAX(A$8:A90)+1</f>
        <v>53</v>
      </c>
      <c r="B91" s="4" t="s">
        <v>75</v>
      </c>
      <c r="C91" s="5">
        <v>160</v>
      </c>
      <c r="D91" s="8" t="s">
        <v>506</v>
      </c>
      <c r="E91" s="5" t="s">
        <v>137</v>
      </c>
      <c r="F91" s="2">
        <v>1</v>
      </c>
      <c r="G91" s="2">
        <v>0.79999999999999993</v>
      </c>
      <c r="H91" s="2">
        <v>0.4</v>
      </c>
      <c r="I91" s="2">
        <f t="shared" si="3"/>
        <v>0.48488000000000003</v>
      </c>
      <c r="J91" s="2">
        <f t="shared" si="4"/>
        <v>0.30305000000000004</v>
      </c>
      <c r="K91" s="22"/>
    </row>
    <row r="92" spans="1:11" ht="31.5" x14ac:dyDescent="0.25">
      <c r="A92" s="4">
        <f>MAX(A$8:A91)+1</f>
        <v>54</v>
      </c>
      <c r="B92" s="4" t="s">
        <v>76</v>
      </c>
      <c r="C92" s="5">
        <v>250</v>
      </c>
      <c r="D92" s="8" t="s">
        <v>508</v>
      </c>
      <c r="E92" s="5" t="s">
        <v>138</v>
      </c>
      <c r="F92" s="2">
        <v>1.4000000000000001</v>
      </c>
      <c r="G92" s="2">
        <v>2.2000000000000002</v>
      </c>
      <c r="H92" s="2">
        <v>1</v>
      </c>
      <c r="I92" s="2">
        <f t="shared" si="3"/>
        <v>1.0138400000000001</v>
      </c>
      <c r="J92" s="2">
        <f t="shared" si="4"/>
        <v>0.40553600000000001</v>
      </c>
      <c r="K92" s="22"/>
    </row>
    <row r="93" spans="1:11" x14ac:dyDescent="0.25">
      <c r="A93" s="4">
        <f>MAX(A$8:A92)+1</f>
        <v>55</v>
      </c>
      <c r="B93" s="4" t="s">
        <v>77</v>
      </c>
      <c r="C93" s="5">
        <v>160</v>
      </c>
      <c r="D93" s="8" t="s">
        <v>505</v>
      </c>
      <c r="E93" s="5" t="s">
        <v>139</v>
      </c>
      <c r="F93" s="2">
        <v>2.5</v>
      </c>
      <c r="G93" s="2">
        <v>3.2</v>
      </c>
      <c r="H93" s="2">
        <v>2.5</v>
      </c>
      <c r="I93" s="2">
        <f t="shared" si="3"/>
        <v>1.80728</v>
      </c>
      <c r="J93" s="2">
        <f t="shared" si="4"/>
        <v>1.1295500000000001</v>
      </c>
      <c r="K93" s="22"/>
    </row>
    <row r="94" spans="1:11" x14ac:dyDescent="0.25">
      <c r="A94" s="4">
        <f>MAX(A$8:A93)+1</f>
        <v>56</v>
      </c>
      <c r="B94" s="4" t="s">
        <v>78</v>
      </c>
      <c r="C94" s="5">
        <v>250</v>
      </c>
      <c r="D94" s="8" t="s">
        <v>506</v>
      </c>
      <c r="E94" s="5" t="s">
        <v>140</v>
      </c>
      <c r="F94" s="2">
        <v>1</v>
      </c>
      <c r="G94" s="2">
        <v>1</v>
      </c>
      <c r="H94" s="2">
        <v>1.3</v>
      </c>
      <c r="I94" s="2">
        <f t="shared" si="3"/>
        <v>0.72731999999999986</v>
      </c>
      <c r="J94" s="2">
        <f t="shared" si="4"/>
        <v>0.29092799999999991</v>
      </c>
      <c r="K94" s="22"/>
    </row>
    <row r="95" spans="1:11" x14ac:dyDescent="0.25">
      <c r="A95" s="4">
        <f>MAX(A$8:A94)+1</f>
        <v>57</v>
      </c>
      <c r="B95" s="4" t="s">
        <v>79</v>
      </c>
      <c r="C95" s="5">
        <v>160</v>
      </c>
      <c r="D95" s="8" t="s">
        <v>506</v>
      </c>
      <c r="E95" s="5" t="s">
        <v>140</v>
      </c>
      <c r="F95" s="2">
        <v>3</v>
      </c>
      <c r="G95" s="2">
        <v>2.9</v>
      </c>
      <c r="H95" s="2">
        <v>1.5</v>
      </c>
      <c r="I95" s="2">
        <f t="shared" si="3"/>
        <v>1.63096</v>
      </c>
      <c r="J95" s="2">
        <f t="shared" si="4"/>
        <v>1.01935</v>
      </c>
      <c r="K95" s="22"/>
    </row>
    <row r="96" spans="1:11" ht="31.5" x14ac:dyDescent="0.25">
      <c r="A96" s="4">
        <f>MAX(A$8:A95)+1</f>
        <v>58</v>
      </c>
      <c r="B96" s="4" t="s">
        <v>80</v>
      </c>
      <c r="C96" s="5">
        <v>400</v>
      </c>
      <c r="D96" s="8" t="s">
        <v>506</v>
      </c>
      <c r="E96" s="5" t="s">
        <v>141</v>
      </c>
      <c r="F96" s="2">
        <v>2.5</v>
      </c>
      <c r="G96" s="2">
        <v>1.5</v>
      </c>
      <c r="H96" s="2">
        <v>1.8</v>
      </c>
      <c r="I96" s="2">
        <f t="shared" si="3"/>
        <v>1.2783200000000001</v>
      </c>
      <c r="J96" s="2">
        <f t="shared" si="4"/>
        <v>0.31958000000000003</v>
      </c>
      <c r="K96" s="22"/>
    </row>
    <row r="97" spans="1:11" x14ac:dyDescent="0.25">
      <c r="A97" s="4">
        <f>MAX(A$8:A96)+1</f>
        <v>59</v>
      </c>
      <c r="B97" s="4" t="s">
        <v>81</v>
      </c>
      <c r="C97" s="5">
        <v>160</v>
      </c>
      <c r="D97" s="8" t="s">
        <v>505</v>
      </c>
      <c r="E97" s="5" t="s">
        <v>142</v>
      </c>
      <c r="F97" s="2">
        <v>2.8000000000000003</v>
      </c>
      <c r="G97" s="2">
        <v>3.2</v>
      </c>
      <c r="H97" s="2">
        <v>1.9000000000000001</v>
      </c>
      <c r="I97" s="2">
        <f t="shared" si="3"/>
        <v>1.7411599999999998</v>
      </c>
      <c r="J97" s="2">
        <f t="shared" si="4"/>
        <v>1.088225</v>
      </c>
      <c r="K97" s="22"/>
    </row>
    <row r="98" spans="1:11" x14ac:dyDescent="0.25">
      <c r="A98" s="4">
        <f>MAX(A$8:A97)+1</f>
        <v>60</v>
      </c>
      <c r="B98" s="4" t="s">
        <v>82</v>
      </c>
      <c r="C98" s="5">
        <v>250</v>
      </c>
      <c r="D98" s="8" t="s">
        <v>506</v>
      </c>
      <c r="E98" s="5" t="s">
        <v>143</v>
      </c>
      <c r="F98" s="2">
        <v>2.3000000000000003</v>
      </c>
      <c r="G98" s="2">
        <v>1.7000000000000002</v>
      </c>
      <c r="H98" s="2">
        <v>0.79999999999999993</v>
      </c>
      <c r="I98" s="2">
        <f t="shared" si="3"/>
        <v>1.05792</v>
      </c>
      <c r="J98" s="2">
        <f t="shared" si="4"/>
        <v>0.42316799999999999</v>
      </c>
      <c r="K98" s="22"/>
    </row>
    <row r="99" spans="1:11" x14ac:dyDescent="0.25">
      <c r="A99" s="4">
        <f>MAX(A$8:A98)+1</f>
        <v>61</v>
      </c>
      <c r="B99" s="4" t="s">
        <v>83</v>
      </c>
      <c r="C99" s="5">
        <v>250</v>
      </c>
      <c r="D99" s="8" t="s">
        <v>506</v>
      </c>
      <c r="E99" s="5" t="s">
        <v>143</v>
      </c>
      <c r="F99" s="2">
        <v>2.2000000000000002</v>
      </c>
      <c r="G99" s="2">
        <v>1</v>
      </c>
      <c r="H99" s="2">
        <v>1.8</v>
      </c>
      <c r="I99" s="2">
        <f t="shared" si="3"/>
        <v>1.1020000000000001</v>
      </c>
      <c r="J99" s="2">
        <f t="shared" si="4"/>
        <v>0.44080000000000003</v>
      </c>
      <c r="K99" s="22"/>
    </row>
    <row r="100" spans="1:11" ht="31.5" x14ac:dyDescent="0.25">
      <c r="A100" s="4">
        <f>MAX(A$8:A99)+1</f>
        <v>62</v>
      </c>
      <c r="B100" s="4" t="s">
        <v>84</v>
      </c>
      <c r="C100" s="5">
        <v>160</v>
      </c>
      <c r="D100" s="8" t="s">
        <v>85</v>
      </c>
      <c r="E100" s="5" t="s">
        <v>118</v>
      </c>
      <c r="F100" s="2">
        <v>2.6</v>
      </c>
      <c r="G100" s="2">
        <v>3</v>
      </c>
      <c r="H100" s="2">
        <v>2.9</v>
      </c>
      <c r="I100" s="2">
        <f t="shared" si="3"/>
        <v>1.8734</v>
      </c>
      <c r="J100" s="2">
        <f t="shared" si="4"/>
        <v>1.1708750000000001</v>
      </c>
      <c r="K100" s="22"/>
    </row>
    <row r="101" spans="1:11" ht="31.5" x14ac:dyDescent="0.25">
      <c r="A101" s="4">
        <f>MAX(A$8:A100)+1</f>
        <v>63</v>
      </c>
      <c r="B101" s="4" t="s">
        <v>86</v>
      </c>
      <c r="C101" s="5">
        <v>160</v>
      </c>
      <c r="D101" s="8" t="s">
        <v>381</v>
      </c>
      <c r="E101" s="5" t="s">
        <v>95</v>
      </c>
      <c r="F101" s="2">
        <v>2</v>
      </c>
      <c r="G101" s="2">
        <v>1.4000000000000001</v>
      </c>
      <c r="H101" s="2">
        <v>1.1000000000000001</v>
      </c>
      <c r="I101" s="2">
        <f t="shared" si="3"/>
        <v>0.99180000000000013</v>
      </c>
      <c r="J101" s="2">
        <f t="shared" si="4"/>
        <v>0.61987500000000006</v>
      </c>
      <c r="K101" s="22"/>
    </row>
    <row r="102" spans="1:11" ht="31.5" x14ac:dyDescent="0.25">
      <c r="A102" s="4">
        <f>MAX(A$8:A101)+1</f>
        <v>64</v>
      </c>
      <c r="B102" s="4" t="s">
        <v>87</v>
      </c>
      <c r="C102" s="5">
        <v>160</v>
      </c>
      <c r="D102" s="8" t="s">
        <v>381</v>
      </c>
      <c r="E102" s="5" t="s">
        <v>95</v>
      </c>
      <c r="F102" s="2">
        <v>2.6</v>
      </c>
      <c r="G102" s="2">
        <v>1.1000000000000001</v>
      </c>
      <c r="H102" s="2">
        <v>1.7000000000000002</v>
      </c>
      <c r="I102" s="2">
        <f t="shared" si="3"/>
        <v>1.1901600000000001</v>
      </c>
      <c r="J102" s="2">
        <f t="shared" si="4"/>
        <v>0.74385000000000012</v>
      </c>
      <c r="K102" s="22"/>
    </row>
    <row r="103" spans="1:11" ht="31.5" x14ac:dyDescent="0.25">
      <c r="A103" s="4">
        <f>MAX(A$8:A102)+1</f>
        <v>65</v>
      </c>
      <c r="B103" s="4" t="s">
        <v>88</v>
      </c>
      <c r="C103" s="5">
        <v>160</v>
      </c>
      <c r="D103" s="8" t="s">
        <v>381</v>
      </c>
      <c r="E103" s="5" t="s">
        <v>95</v>
      </c>
      <c r="F103" s="2">
        <v>1.2000000000000002</v>
      </c>
      <c r="G103" s="2">
        <v>1</v>
      </c>
      <c r="H103" s="2">
        <v>0.9</v>
      </c>
      <c r="I103" s="2">
        <f t="shared" si="3"/>
        <v>0.68324000000000007</v>
      </c>
      <c r="J103" s="2">
        <f t="shared" si="4"/>
        <v>0.42702500000000004</v>
      </c>
      <c r="K103" s="22"/>
    </row>
    <row r="104" spans="1:11" ht="31.5" x14ac:dyDescent="0.25">
      <c r="A104" s="4">
        <f>MAX(A$8:A103)+1</f>
        <v>66</v>
      </c>
      <c r="B104" s="4" t="s">
        <v>89</v>
      </c>
      <c r="C104" s="5">
        <v>160</v>
      </c>
      <c r="D104" s="8" t="s">
        <v>381</v>
      </c>
      <c r="E104" s="5" t="s">
        <v>95</v>
      </c>
      <c r="F104" s="2">
        <v>2.7</v>
      </c>
      <c r="G104" s="2">
        <v>2.6</v>
      </c>
      <c r="H104" s="2">
        <v>0.7</v>
      </c>
      <c r="I104" s="2">
        <f t="shared" si="3"/>
        <v>1.3224000000000005</v>
      </c>
      <c r="J104" s="2">
        <f t="shared" si="4"/>
        <v>0.82650000000000035</v>
      </c>
      <c r="K104" s="22"/>
    </row>
    <row r="105" spans="1:11" ht="31.5" x14ac:dyDescent="0.25">
      <c r="A105" s="4">
        <f>MAX(A$8:A104)+1</f>
        <v>67</v>
      </c>
      <c r="B105" s="4" t="s">
        <v>90</v>
      </c>
      <c r="C105" s="5">
        <v>160</v>
      </c>
      <c r="D105" s="8" t="s">
        <v>381</v>
      </c>
      <c r="E105" s="5" t="s">
        <v>95</v>
      </c>
      <c r="F105" s="2">
        <v>1.4000000000000001</v>
      </c>
      <c r="G105" s="2">
        <v>1.3</v>
      </c>
      <c r="H105" s="2">
        <v>1.3</v>
      </c>
      <c r="I105" s="2">
        <f t="shared" si="3"/>
        <v>0.88159999999999983</v>
      </c>
      <c r="J105" s="2">
        <f t="shared" si="4"/>
        <v>0.55099999999999993</v>
      </c>
      <c r="K105" s="22"/>
    </row>
    <row r="106" spans="1:11" ht="31.5" x14ac:dyDescent="0.25">
      <c r="A106" s="4">
        <f>MAX(A$8:A105)+1</f>
        <v>68</v>
      </c>
      <c r="B106" s="4" t="s">
        <v>91</v>
      </c>
      <c r="C106" s="5">
        <v>250</v>
      </c>
      <c r="D106" s="8" t="s">
        <v>381</v>
      </c>
      <c r="E106" s="5" t="s">
        <v>95</v>
      </c>
      <c r="F106" s="2">
        <v>2.3000000000000003</v>
      </c>
      <c r="G106" s="2">
        <v>1.6</v>
      </c>
      <c r="H106" s="2">
        <v>1.3</v>
      </c>
      <c r="I106" s="2">
        <f t="shared" si="3"/>
        <v>1.1460800000000002</v>
      </c>
      <c r="J106" s="2">
        <f t="shared" si="4"/>
        <v>0.45843200000000012</v>
      </c>
      <c r="K106" s="22"/>
    </row>
    <row r="107" spans="1:11" ht="31.5" x14ac:dyDescent="0.25">
      <c r="A107" s="4">
        <f>MAX(A$8:A106)+1</f>
        <v>69</v>
      </c>
      <c r="B107" s="4" t="s">
        <v>92</v>
      </c>
      <c r="C107" s="5">
        <v>250</v>
      </c>
      <c r="D107" s="8" t="s">
        <v>381</v>
      </c>
      <c r="E107" s="5" t="s">
        <v>95</v>
      </c>
      <c r="F107" s="2">
        <v>3.1</v>
      </c>
      <c r="G107" s="2">
        <v>1.9000000000000001</v>
      </c>
      <c r="H107" s="2">
        <v>2.3000000000000003</v>
      </c>
      <c r="I107" s="2">
        <f t="shared" si="3"/>
        <v>1.6089200000000001</v>
      </c>
      <c r="J107" s="2">
        <f t="shared" si="4"/>
        <v>0.64356800000000014</v>
      </c>
      <c r="K107" s="22"/>
    </row>
    <row r="108" spans="1:11" ht="31.5" x14ac:dyDescent="0.25">
      <c r="A108" s="4">
        <f>MAX(A$8:A107)+1</f>
        <v>70</v>
      </c>
      <c r="B108" s="4" t="s">
        <v>93</v>
      </c>
      <c r="C108" s="5">
        <v>250</v>
      </c>
      <c r="D108" s="8" t="s">
        <v>381</v>
      </c>
      <c r="E108" s="5" t="s">
        <v>95</v>
      </c>
      <c r="F108" s="2">
        <v>1.2000000000000002</v>
      </c>
      <c r="G108" s="2">
        <v>2</v>
      </c>
      <c r="H108" s="2">
        <v>1.5</v>
      </c>
      <c r="I108" s="2">
        <f t="shared" si="3"/>
        <v>1.0358800000000001</v>
      </c>
      <c r="J108" s="2">
        <f t="shared" si="4"/>
        <v>0.41435200000000005</v>
      </c>
      <c r="K108" s="22"/>
    </row>
    <row r="109" spans="1:11" ht="15.75" customHeight="1" x14ac:dyDescent="0.25">
      <c r="A109" s="4">
        <f>MAX(A$8:A108)+1</f>
        <v>71</v>
      </c>
      <c r="B109" s="4" t="s">
        <v>94</v>
      </c>
      <c r="C109" s="5">
        <v>250</v>
      </c>
      <c r="D109" s="8" t="s">
        <v>382</v>
      </c>
      <c r="E109" s="5" t="s">
        <v>118</v>
      </c>
      <c r="F109" s="2">
        <v>2</v>
      </c>
      <c r="G109" s="2">
        <v>2.1</v>
      </c>
      <c r="H109" s="2">
        <v>1.8</v>
      </c>
      <c r="I109" s="2">
        <f t="shared" si="3"/>
        <v>1.30036</v>
      </c>
      <c r="J109" s="2">
        <f t="shared" si="4"/>
        <v>0.52014399999999994</v>
      </c>
      <c r="K109" s="22"/>
    </row>
    <row r="110" spans="1:11" ht="31.5" customHeight="1" x14ac:dyDescent="0.25">
      <c r="A110" s="26">
        <f>MAX(A$8:A109)+1</f>
        <v>72</v>
      </c>
      <c r="B110" s="26" t="s">
        <v>487</v>
      </c>
      <c r="C110" s="2">
        <v>1000</v>
      </c>
      <c r="D110" s="47" t="s">
        <v>383</v>
      </c>
      <c r="E110" s="37" t="s">
        <v>118</v>
      </c>
      <c r="F110" s="2">
        <v>82.699999999999989</v>
      </c>
      <c r="G110" s="2">
        <v>86.399999999999991</v>
      </c>
      <c r="H110" s="2">
        <v>60</v>
      </c>
      <c r="I110" s="2">
        <f t="shared" si="3"/>
        <v>50.493639999999999</v>
      </c>
      <c r="J110" s="2">
        <f t="shared" si="4"/>
        <v>5.0493639999999997</v>
      </c>
      <c r="K110" s="22"/>
    </row>
    <row r="111" spans="1:11" x14ac:dyDescent="0.25">
      <c r="A111" s="27"/>
      <c r="B111" s="27"/>
      <c r="C111" s="2">
        <v>1000</v>
      </c>
      <c r="D111" s="48"/>
      <c r="E111" s="38"/>
      <c r="F111" s="2">
        <v>244.2</v>
      </c>
      <c r="G111" s="2">
        <v>174.29999999999998</v>
      </c>
      <c r="H111" s="2">
        <v>255.2</v>
      </c>
      <c r="I111" s="2">
        <f t="shared" si="3"/>
        <v>148.48348000000001</v>
      </c>
      <c r="J111" s="2">
        <f t="shared" si="4"/>
        <v>14.848348</v>
      </c>
      <c r="K111" s="22"/>
    </row>
    <row r="112" spans="1:11" x14ac:dyDescent="0.25">
      <c r="A112" s="27"/>
      <c r="B112" s="27"/>
      <c r="C112" s="2">
        <v>1000</v>
      </c>
      <c r="D112" s="48"/>
      <c r="E112" s="38"/>
      <c r="F112" s="2">
        <v>270</v>
      </c>
      <c r="G112" s="2">
        <v>273.90000000000003</v>
      </c>
      <c r="H112" s="2">
        <v>222.9</v>
      </c>
      <c r="I112" s="2">
        <f t="shared" si="3"/>
        <v>169.00272000000001</v>
      </c>
      <c r="J112" s="2">
        <f t="shared" si="4"/>
        <v>16.900272000000001</v>
      </c>
      <c r="K112" s="22"/>
    </row>
    <row r="113" spans="1:11" x14ac:dyDescent="0.25">
      <c r="A113" s="28"/>
      <c r="B113" s="28"/>
      <c r="C113" s="2">
        <v>1000</v>
      </c>
      <c r="D113" s="49"/>
      <c r="E113" s="39"/>
      <c r="F113" s="2">
        <v>187.6</v>
      </c>
      <c r="G113" s="2">
        <v>207.4</v>
      </c>
      <c r="H113" s="2">
        <v>294.60000000000002</v>
      </c>
      <c r="I113" s="2">
        <f t="shared" si="3"/>
        <v>151.98784000000001</v>
      </c>
      <c r="J113" s="2">
        <f t="shared" si="4"/>
        <v>15.198784000000002</v>
      </c>
      <c r="K113" s="22"/>
    </row>
    <row r="114" spans="1:11" ht="18.75" customHeight="1" x14ac:dyDescent="0.25">
      <c r="A114" s="26">
        <f>MAX(A$8:A113)+1</f>
        <v>73</v>
      </c>
      <c r="B114" s="26" t="s">
        <v>96</v>
      </c>
      <c r="C114" s="5">
        <v>400</v>
      </c>
      <c r="D114" s="47" t="s">
        <v>509</v>
      </c>
      <c r="E114" s="37" t="s">
        <v>118</v>
      </c>
      <c r="F114" s="2">
        <v>220.6</v>
      </c>
      <c r="G114" s="2">
        <v>253.79999999999998</v>
      </c>
      <c r="H114" s="2">
        <v>286.90000000000003</v>
      </c>
      <c r="I114" s="2">
        <f t="shared" si="3"/>
        <v>167.79051999999999</v>
      </c>
      <c r="J114" s="2">
        <f t="shared" si="4"/>
        <v>41.947629999999997</v>
      </c>
      <c r="K114" s="22"/>
    </row>
    <row r="115" spans="1:11" x14ac:dyDescent="0.25">
      <c r="A115" s="28"/>
      <c r="B115" s="28"/>
      <c r="C115" s="5">
        <v>400</v>
      </c>
      <c r="D115" s="49"/>
      <c r="E115" s="39"/>
      <c r="F115" s="2">
        <v>112.19999999999999</v>
      </c>
      <c r="G115" s="2">
        <v>111.8</v>
      </c>
      <c r="H115" s="2">
        <v>103.8</v>
      </c>
      <c r="I115" s="2">
        <f t="shared" si="3"/>
        <v>72.247119999999995</v>
      </c>
      <c r="J115" s="2">
        <f t="shared" si="4"/>
        <v>18.061779999999999</v>
      </c>
      <c r="K115" s="22"/>
    </row>
    <row r="116" spans="1:11" x14ac:dyDescent="0.25">
      <c r="A116" s="37">
        <f>MAX(A$8:A115)+1</f>
        <v>74</v>
      </c>
      <c r="B116" s="37" t="s">
        <v>97</v>
      </c>
      <c r="C116" s="5">
        <v>1600</v>
      </c>
      <c r="D116" s="45" t="s">
        <v>510</v>
      </c>
      <c r="E116" s="37" t="s">
        <v>118</v>
      </c>
      <c r="F116" s="2">
        <v>57.4</v>
      </c>
      <c r="G116" s="2">
        <v>87.199999999999989</v>
      </c>
      <c r="H116" s="2">
        <v>88.699999999999989</v>
      </c>
      <c r="I116" s="2">
        <f t="shared" si="3"/>
        <v>51.419319999999999</v>
      </c>
      <c r="J116" s="2">
        <f t="shared" si="4"/>
        <v>3.2137074999999999</v>
      </c>
      <c r="K116" s="22"/>
    </row>
    <row r="117" spans="1:11" x14ac:dyDescent="0.25">
      <c r="A117" s="38"/>
      <c r="B117" s="38"/>
      <c r="C117" s="5">
        <v>1600</v>
      </c>
      <c r="D117" s="50"/>
      <c r="E117" s="38"/>
      <c r="F117" s="2">
        <v>335.90000000000003</v>
      </c>
      <c r="G117" s="2">
        <v>292.8</v>
      </c>
      <c r="H117" s="2">
        <v>270.40000000000003</v>
      </c>
      <c r="I117" s="2">
        <f t="shared" si="3"/>
        <v>198.16164000000003</v>
      </c>
      <c r="J117" s="2">
        <f t="shared" si="4"/>
        <v>12.385102500000002</v>
      </c>
      <c r="K117" s="22"/>
    </row>
    <row r="118" spans="1:11" x14ac:dyDescent="0.25">
      <c r="A118" s="38"/>
      <c r="B118" s="38"/>
      <c r="C118" s="5">
        <v>1600</v>
      </c>
      <c r="D118" s="50"/>
      <c r="E118" s="38"/>
      <c r="F118" s="2">
        <v>412</v>
      </c>
      <c r="G118" s="2">
        <v>359.70000000000005</v>
      </c>
      <c r="H118" s="2">
        <v>367.5</v>
      </c>
      <c r="I118" s="2">
        <f t="shared" si="3"/>
        <v>251.07968</v>
      </c>
      <c r="J118" s="2">
        <f t="shared" si="4"/>
        <v>15.69248</v>
      </c>
      <c r="K118" s="22"/>
    </row>
    <row r="119" spans="1:11" x14ac:dyDescent="0.25">
      <c r="A119" s="39"/>
      <c r="B119" s="39"/>
      <c r="C119" s="5">
        <v>1600</v>
      </c>
      <c r="D119" s="46"/>
      <c r="E119" s="39"/>
      <c r="F119" s="2">
        <v>462.40000000000003</v>
      </c>
      <c r="G119" s="2">
        <v>337.3</v>
      </c>
      <c r="H119" s="2">
        <v>317.40000000000003</v>
      </c>
      <c r="I119" s="2">
        <f t="shared" si="3"/>
        <v>246.20884000000007</v>
      </c>
      <c r="J119" s="2">
        <f t="shared" si="4"/>
        <v>15.388052500000004</v>
      </c>
      <c r="K119" s="22"/>
    </row>
    <row r="120" spans="1:11" x14ac:dyDescent="0.25">
      <c r="A120" s="26">
        <f>MAX(A$8:A119)+1</f>
        <v>75</v>
      </c>
      <c r="B120" s="26" t="s">
        <v>98</v>
      </c>
      <c r="C120" s="5">
        <v>630</v>
      </c>
      <c r="D120" s="47" t="s">
        <v>101</v>
      </c>
      <c r="E120" s="37" t="s">
        <v>118</v>
      </c>
      <c r="F120" s="2">
        <v>323.10000000000002</v>
      </c>
      <c r="G120" s="2">
        <v>259.10000000000002</v>
      </c>
      <c r="H120" s="2">
        <v>317.10000000000002</v>
      </c>
      <c r="I120" s="2">
        <f t="shared" si="3"/>
        <v>198.20572000000001</v>
      </c>
      <c r="J120" s="2">
        <f t="shared" si="4"/>
        <v>31.461225396825398</v>
      </c>
      <c r="K120" s="22"/>
    </row>
    <row r="121" spans="1:11" x14ac:dyDescent="0.25">
      <c r="A121" s="28"/>
      <c r="B121" s="28"/>
      <c r="C121" s="5">
        <v>630</v>
      </c>
      <c r="D121" s="49"/>
      <c r="E121" s="39"/>
      <c r="F121" s="2">
        <v>178.1</v>
      </c>
      <c r="G121" s="2">
        <v>175.4</v>
      </c>
      <c r="H121" s="2">
        <v>175.4</v>
      </c>
      <c r="I121" s="2">
        <f t="shared" si="3"/>
        <v>116.56956</v>
      </c>
      <c r="J121" s="2">
        <f t="shared" si="4"/>
        <v>18.503104761904762</v>
      </c>
      <c r="K121" s="22"/>
    </row>
    <row r="122" spans="1:11" x14ac:dyDescent="0.25">
      <c r="A122" s="26">
        <f>MAX(A$8:A121)+1</f>
        <v>76</v>
      </c>
      <c r="B122" s="26" t="s">
        <v>99</v>
      </c>
      <c r="C122" s="5">
        <v>400</v>
      </c>
      <c r="D122" s="47" t="s">
        <v>102</v>
      </c>
      <c r="E122" s="37" t="s">
        <v>118</v>
      </c>
      <c r="F122" s="2">
        <v>144</v>
      </c>
      <c r="G122" s="2">
        <v>170.79999999999998</v>
      </c>
      <c r="H122" s="2">
        <v>215.79999999999998</v>
      </c>
      <c r="I122" s="2">
        <f t="shared" si="3"/>
        <v>116.94423999999998</v>
      </c>
      <c r="J122" s="2">
        <f t="shared" si="4"/>
        <v>29.236059999999998</v>
      </c>
      <c r="K122" s="22"/>
    </row>
    <row r="123" spans="1:11" x14ac:dyDescent="0.25">
      <c r="A123" s="27"/>
      <c r="B123" s="27"/>
      <c r="C123" s="5">
        <v>400</v>
      </c>
      <c r="D123" s="48"/>
      <c r="E123" s="38"/>
      <c r="F123" s="2">
        <v>72.5</v>
      </c>
      <c r="G123" s="2">
        <v>75.3</v>
      </c>
      <c r="H123" s="2">
        <v>69.399999999999991</v>
      </c>
      <c r="I123" s="2">
        <f t="shared" si="3"/>
        <v>47.870879999999993</v>
      </c>
      <c r="J123" s="2">
        <f t="shared" si="4"/>
        <v>11.967719999999998</v>
      </c>
      <c r="K123" s="22"/>
    </row>
    <row r="124" spans="1:11" x14ac:dyDescent="0.25">
      <c r="A124" s="28"/>
      <c r="B124" s="28"/>
      <c r="C124" s="5">
        <v>400</v>
      </c>
      <c r="D124" s="49"/>
      <c r="E124" s="39"/>
      <c r="F124" s="2">
        <v>116.3</v>
      </c>
      <c r="G124" s="2">
        <v>94.199999999999989</v>
      </c>
      <c r="H124" s="2">
        <v>97.1</v>
      </c>
      <c r="I124" s="2">
        <f t="shared" si="3"/>
        <v>67.79504</v>
      </c>
      <c r="J124" s="2">
        <f t="shared" si="4"/>
        <v>16.94876</v>
      </c>
      <c r="K124" s="22"/>
    </row>
    <row r="125" spans="1:11" x14ac:dyDescent="0.25">
      <c r="A125" s="26">
        <f>MAX(A$8:A124)+1</f>
        <v>77</v>
      </c>
      <c r="B125" s="26" t="s">
        <v>100</v>
      </c>
      <c r="C125" s="5">
        <v>630</v>
      </c>
      <c r="D125" s="47" t="s">
        <v>103</v>
      </c>
      <c r="E125" s="37" t="s">
        <v>118</v>
      </c>
      <c r="F125" s="2">
        <v>85.8</v>
      </c>
      <c r="G125" s="2">
        <v>78.599999999999994</v>
      </c>
      <c r="H125" s="2">
        <v>82.199999999999989</v>
      </c>
      <c r="I125" s="2">
        <f t="shared" si="3"/>
        <v>54.350639999999991</v>
      </c>
      <c r="J125" s="2">
        <f t="shared" si="4"/>
        <v>8.6270857142857142</v>
      </c>
      <c r="K125" s="22"/>
    </row>
    <row r="126" spans="1:11" x14ac:dyDescent="0.25">
      <c r="A126" s="28"/>
      <c r="B126" s="28"/>
      <c r="C126" s="5">
        <v>630</v>
      </c>
      <c r="D126" s="49"/>
      <c r="E126" s="39"/>
      <c r="F126" s="2">
        <v>154.19999999999999</v>
      </c>
      <c r="G126" s="2">
        <v>163</v>
      </c>
      <c r="H126" s="2">
        <v>124.39999999999999</v>
      </c>
      <c r="I126" s="2">
        <f t="shared" si="3"/>
        <v>97.328639999999993</v>
      </c>
      <c r="J126" s="2">
        <f t="shared" si="4"/>
        <v>15.448990476190474</v>
      </c>
      <c r="K126" s="22"/>
    </row>
    <row r="127" spans="1:11" ht="31.5" x14ac:dyDescent="0.25">
      <c r="A127" s="4">
        <f>MAX(A$8:A126)+1</f>
        <v>78</v>
      </c>
      <c r="B127" s="4" t="s">
        <v>222</v>
      </c>
      <c r="C127" s="5">
        <v>40</v>
      </c>
      <c r="D127" s="9" t="s">
        <v>384</v>
      </c>
      <c r="E127" s="5" t="s">
        <v>118</v>
      </c>
      <c r="F127" s="2">
        <v>35</v>
      </c>
      <c r="G127" s="2">
        <v>41</v>
      </c>
      <c r="H127" s="2">
        <v>24</v>
      </c>
      <c r="I127" s="2">
        <f t="shared" si="3"/>
        <v>22.040000000000003</v>
      </c>
      <c r="J127" s="2">
        <f t="shared" si="4"/>
        <v>55.1</v>
      </c>
      <c r="K127" s="22"/>
    </row>
    <row r="128" spans="1:11" ht="31.5" x14ac:dyDescent="0.25">
      <c r="A128" s="4">
        <f>MAX(A$8:A127)+1</f>
        <v>79</v>
      </c>
      <c r="B128" s="4" t="s">
        <v>104</v>
      </c>
      <c r="C128" s="5">
        <v>40</v>
      </c>
      <c r="D128" s="9" t="s">
        <v>384</v>
      </c>
      <c r="E128" s="5" t="s">
        <v>118</v>
      </c>
      <c r="F128" s="2">
        <v>11.799999999999999</v>
      </c>
      <c r="G128" s="2">
        <v>7.5</v>
      </c>
      <c r="H128" s="2">
        <v>8.5</v>
      </c>
      <c r="I128" s="2">
        <f t="shared" si="3"/>
        <v>6.1271199999999997</v>
      </c>
      <c r="J128" s="2">
        <f t="shared" si="4"/>
        <v>15.317799999999998</v>
      </c>
      <c r="K128" s="22"/>
    </row>
    <row r="129" spans="1:11" x14ac:dyDescent="0.25">
      <c r="A129" s="26">
        <f>MAX(A$8:A128)+1</f>
        <v>80</v>
      </c>
      <c r="B129" s="26" t="s">
        <v>105</v>
      </c>
      <c r="C129" s="5">
        <v>250</v>
      </c>
      <c r="D129" s="47" t="s">
        <v>385</v>
      </c>
      <c r="E129" s="37" t="s">
        <v>118</v>
      </c>
      <c r="F129" s="2">
        <v>11.9</v>
      </c>
      <c r="G129" s="2">
        <v>8.2999999999999989</v>
      </c>
      <c r="H129" s="2">
        <v>9.2999999999999989</v>
      </c>
      <c r="I129" s="2">
        <f t="shared" si="3"/>
        <v>6.5018000000000002</v>
      </c>
      <c r="J129" s="2">
        <f t="shared" si="4"/>
        <v>2.6007199999999999</v>
      </c>
      <c r="K129" s="22"/>
    </row>
    <row r="130" spans="1:11" x14ac:dyDescent="0.25">
      <c r="A130" s="28"/>
      <c r="B130" s="28"/>
      <c r="C130" s="5">
        <v>250</v>
      </c>
      <c r="D130" s="49"/>
      <c r="E130" s="39"/>
      <c r="F130" s="2">
        <v>63.5</v>
      </c>
      <c r="G130" s="2">
        <v>79.699999999999989</v>
      </c>
      <c r="H130" s="2">
        <v>54.6</v>
      </c>
      <c r="I130" s="2">
        <f t="shared" si="3"/>
        <v>43.595119999999994</v>
      </c>
      <c r="J130" s="2">
        <f t="shared" si="4"/>
        <v>17.438047999999998</v>
      </c>
      <c r="K130" s="22"/>
    </row>
    <row r="131" spans="1:11" x14ac:dyDescent="0.25">
      <c r="A131" s="26">
        <f>MAX(A$8:A130)+1</f>
        <v>81</v>
      </c>
      <c r="B131" s="26" t="s">
        <v>106</v>
      </c>
      <c r="C131" s="5">
        <v>160</v>
      </c>
      <c r="D131" s="47" t="s">
        <v>385</v>
      </c>
      <c r="E131" s="37" t="s">
        <v>118</v>
      </c>
      <c r="F131" s="2">
        <v>74.199999999999989</v>
      </c>
      <c r="G131" s="2">
        <v>64.8</v>
      </c>
      <c r="H131" s="2">
        <v>46.5</v>
      </c>
      <c r="I131" s="2">
        <f t="shared" si="3"/>
        <v>40.8842</v>
      </c>
      <c r="J131" s="2">
        <f t="shared" si="4"/>
        <v>25.552625000000003</v>
      </c>
      <c r="K131" s="22"/>
    </row>
    <row r="132" spans="1:11" x14ac:dyDescent="0.25">
      <c r="A132" s="28"/>
      <c r="B132" s="28"/>
      <c r="C132" s="5">
        <v>160</v>
      </c>
      <c r="D132" s="49"/>
      <c r="E132" s="39"/>
      <c r="F132" s="2">
        <v>45.6</v>
      </c>
      <c r="G132" s="2">
        <v>32.4</v>
      </c>
      <c r="H132" s="2">
        <v>29.900000000000002</v>
      </c>
      <c r="I132" s="2">
        <f t="shared" si="3"/>
        <v>23.78116</v>
      </c>
      <c r="J132" s="2">
        <f t="shared" si="4"/>
        <v>14.863225</v>
      </c>
      <c r="K132" s="22"/>
    </row>
    <row r="133" spans="1:11" ht="31.5" x14ac:dyDescent="0.25">
      <c r="A133" s="4">
        <f>MAX(A$8:A132)+1</f>
        <v>82</v>
      </c>
      <c r="B133" s="4" t="s">
        <v>223</v>
      </c>
      <c r="C133" s="5">
        <v>100</v>
      </c>
      <c r="D133" s="9" t="s">
        <v>386</v>
      </c>
      <c r="E133" s="5" t="s">
        <v>118</v>
      </c>
      <c r="F133" s="2">
        <v>30.3</v>
      </c>
      <c r="G133" s="2">
        <v>41.1</v>
      </c>
      <c r="H133" s="2">
        <v>39.5</v>
      </c>
      <c r="I133" s="2">
        <f t="shared" si="3"/>
        <v>24.442360000000001</v>
      </c>
      <c r="J133" s="2">
        <f t="shared" si="4"/>
        <v>24.442360000000001</v>
      </c>
      <c r="K133" s="22"/>
    </row>
    <row r="134" spans="1:11" ht="31.5" x14ac:dyDescent="0.25">
      <c r="A134" s="4">
        <f>MAX(A$8:A133)+1</f>
        <v>83</v>
      </c>
      <c r="B134" s="4" t="s">
        <v>224</v>
      </c>
      <c r="C134" s="5">
        <v>63</v>
      </c>
      <c r="D134" s="9" t="s">
        <v>386</v>
      </c>
      <c r="E134" s="5" t="s">
        <v>118</v>
      </c>
      <c r="F134" s="2">
        <v>23.6</v>
      </c>
      <c r="G134" s="2">
        <v>19.8</v>
      </c>
      <c r="H134" s="2">
        <v>24.200000000000003</v>
      </c>
      <c r="I134" s="2">
        <f t="shared" si="3"/>
        <v>14.899039999999999</v>
      </c>
      <c r="J134" s="2">
        <f t="shared" si="4"/>
        <v>23.649269841269842</v>
      </c>
      <c r="K134" s="22"/>
    </row>
    <row r="135" spans="1:11" ht="47.25" x14ac:dyDescent="0.25">
      <c r="A135" s="4">
        <f>MAX(A$8:A134)+1</f>
        <v>84</v>
      </c>
      <c r="B135" s="4" t="s">
        <v>107</v>
      </c>
      <c r="C135" s="5">
        <v>100</v>
      </c>
      <c r="D135" s="9" t="s">
        <v>528</v>
      </c>
      <c r="E135" s="5" t="s">
        <v>118</v>
      </c>
      <c r="F135" s="2">
        <v>61.5</v>
      </c>
      <c r="G135" s="2">
        <v>52.1</v>
      </c>
      <c r="H135" s="2">
        <v>47.9</v>
      </c>
      <c r="I135" s="2">
        <f t="shared" si="3"/>
        <v>35.5946</v>
      </c>
      <c r="J135" s="2">
        <f t="shared" si="4"/>
        <v>35.5946</v>
      </c>
      <c r="K135" s="22"/>
    </row>
    <row r="136" spans="1:11" ht="47.25" x14ac:dyDescent="0.25">
      <c r="A136" s="4">
        <f>MAX(A$8:A135)+1</f>
        <v>85</v>
      </c>
      <c r="B136" s="4" t="s">
        <v>108</v>
      </c>
      <c r="C136" s="5">
        <v>160</v>
      </c>
      <c r="D136" s="5" t="s">
        <v>116</v>
      </c>
      <c r="E136" s="5" t="s">
        <v>118</v>
      </c>
      <c r="F136" s="2">
        <v>26.900000000000002</v>
      </c>
      <c r="G136" s="2">
        <v>18.8</v>
      </c>
      <c r="H136" s="2">
        <v>19.3</v>
      </c>
      <c r="I136" s="2">
        <f t="shared" si="3"/>
        <v>14.326000000000002</v>
      </c>
      <c r="J136" s="2">
        <f t="shared" si="4"/>
        <v>8.9537500000000012</v>
      </c>
      <c r="K136" s="22"/>
    </row>
    <row r="137" spans="1:11" ht="31.5" x14ac:dyDescent="0.25">
      <c r="A137" s="4">
        <f>MAX(A$8:A136)+1</f>
        <v>86</v>
      </c>
      <c r="B137" s="4" t="s">
        <v>109</v>
      </c>
      <c r="C137" s="5">
        <v>160</v>
      </c>
      <c r="D137" s="5" t="s">
        <v>529</v>
      </c>
      <c r="E137" s="5" t="s">
        <v>118</v>
      </c>
      <c r="F137" s="2">
        <v>32.5</v>
      </c>
      <c r="G137" s="2">
        <v>42.1</v>
      </c>
      <c r="H137" s="2">
        <v>32.6</v>
      </c>
      <c r="I137" s="2">
        <f t="shared" si="3"/>
        <v>23.626879999999996</v>
      </c>
      <c r="J137" s="2">
        <f t="shared" si="4"/>
        <v>14.766799999999996</v>
      </c>
      <c r="K137" s="22"/>
    </row>
    <row r="138" spans="1:11" ht="31.5" x14ac:dyDescent="0.25">
      <c r="A138" s="4">
        <f>MAX(A$8:A137)+1</f>
        <v>87</v>
      </c>
      <c r="B138" s="4" t="s">
        <v>225</v>
      </c>
      <c r="C138" s="5">
        <v>250</v>
      </c>
      <c r="D138" s="5" t="s">
        <v>530</v>
      </c>
      <c r="E138" s="5" t="s">
        <v>118</v>
      </c>
      <c r="F138" s="2">
        <v>32.1</v>
      </c>
      <c r="G138" s="2">
        <v>31.8</v>
      </c>
      <c r="H138" s="2">
        <v>31.200000000000003</v>
      </c>
      <c r="I138" s="2">
        <f t="shared" ref="I138:I201" si="5">(F138+G138+H138)/3*0.38*1.74</f>
        <v>20.960040000000003</v>
      </c>
      <c r="J138" s="2">
        <f t="shared" ref="J138:J201" si="6">I138/C138*100</f>
        <v>8.3840160000000008</v>
      </c>
      <c r="K138" s="22"/>
    </row>
    <row r="139" spans="1:11" ht="31.5" x14ac:dyDescent="0.25">
      <c r="A139" s="4">
        <f>MAX(A$8:A138)+1</f>
        <v>88</v>
      </c>
      <c r="B139" s="4" t="s">
        <v>226</v>
      </c>
      <c r="C139" s="5">
        <v>100</v>
      </c>
      <c r="D139" s="5" t="s">
        <v>531</v>
      </c>
      <c r="E139" s="5" t="s">
        <v>118</v>
      </c>
      <c r="F139" s="2">
        <v>54.9</v>
      </c>
      <c r="G139" s="2">
        <v>68.5</v>
      </c>
      <c r="H139" s="2">
        <v>58.7</v>
      </c>
      <c r="I139" s="2">
        <f t="shared" si="5"/>
        <v>40.134840000000004</v>
      </c>
      <c r="J139" s="2">
        <f t="shared" si="6"/>
        <v>40.134840000000004</v>
      </c>
      <c r="K139" s="22"/>
    </row>
    <row r="140" spans="1:11" ht="31.5" x14ac:dyDescent="0.25">
      <c r="A140" s="4">
        <f>MAX(A$8:A139)+1</f>
        <v>89</v>
      </c>
      <c r="B140" s="4" t="s">
        <v>110</v>
      </c>
      <c r="C140" s="5">
        <v>40</v>
      </c>
      <c r="D140" s="5" t="s">
        <v>532</v>
      </c>
      <c r="E140" s="5" t="s">
        <v>118</v>
      </c>
      <c r="F140" s="2">
        <v>33.5</v>
      </c>
      <c r="G140" s="2">
        <v>28.400000000000002</v>
      </c>
      <c r="H140" s="2">
        <v>22.400000000000002</v>
      </c>
      <c r="I140" s="2">
        <f t="shared" si="5"/>
        <v>18.579720000000005</v>
      </c>
      <c r="J140" s="2">
        <f t="shared" si="6"/>
        <v>46.449300000000015</v>
      </c>
      <c r="K140" s="22"/>
    </row>
    <row r="141" spans="1:11" ht="31.5" x14ac:dyDescent="0.25">
      <c r="A141" s="4">
        <f>MAX(A$8:A140)+1</f>
        <v>90</v>
      </c>
      <c r="B141" s="4" t="s">
        <v>111</v>
      </c>
      <c r="C141" s="5">
        <v>40</v>
      </c>
      <c r="D141" s="5" t="s">
        <v>533</v>
      </c>
      <c r="E141" s="5" t="s">
        <v>118</v>
      </c>
      <c r="F141" s="2">
        <v>32.6</v>
      </c>
      <c r="G141" s="2">
        <v>5</v>
      </c>
      <c r="H141" s="2">
        <v>36.1</v>
      </c>
      <c r="I141" s="2">
        <f t="shared" si="5"/>
        <v>16.243479999999998</v>
      </c>
      <c r="J141" s="2">
        <f t="shared" si="6"/>
        <v>40.608699999999999</v>
      </c>
      <c r="K141" s="22"/>
    </row>
    <row r="142" spans="1:11" ht="31.5" x14ac:dyDescent="0.25">
      <c r="A142" s="4">
        <f>MAX(A$8:A141)+1</f>
        <v>91</v>
      </c>
      <c r="B142" s="4" t="s">
        <v>112</v>
      </c>
      <c r="C142" s="5">
        <v>40</v>
      </c>
      <c r="D142" s="5" t="s">
        <v>533</v>
      </c>
      <c r="E142" s="5" t="s">
        <v>118</v>
      </c>
      <c r="F142" s="2">
        <v>11.799999999999999</v>
      </c>
      <c r="G142" s="2">
        <v>12.9</v>
      </c>
      <c r="H142" s="2">
        <v>11.5</v>
      </c>
      <c r="I142" s="2">
        <f t="shared" si="5"/>
        <v>7.9784800000000002</v>
      </c>
      <c r="J142" s="2">
        <f t="shared" si="6"/>
        <v>19.946200000000001</v>
      </c>
      <c r="K142" s="22"/>
    </row>
    <row r="143" spans="1:11" ht="31.5" x14ac:dyDescent="0.25">
      <c r="A143" s="4">
        <f>MAX(A$8:A142)+1</f>
        <v>92</v>
      </c>
      <c r="B143" s="4" t="s">
        <v>113</v>
      </c>
      <c r="C143" s="5">
        <v>100</v>
      </c>
      <c r="D143" s="5" t="s">
        <v>387</v>
      </c>
      <c r="E143" s="5" t="s">
        <v>118</v>
      </c>
      <c r="F143" s="2">
        <v>23</v>
      </c>
      <c r="G143" s="2">
        <v>34.200000000000003</v>
      </c>
      <c r="H143" s="2">
        <v>41.3</v>
      </c>
      <c r="I143" s="2">
        <f t="shared" si="5"/>
        <v>21.709400000000002</v>
      </c>
      <c r="J143" s="2">
        <f t="shared" si="6"/>
        <v>21.709400000000002</v>
      </c>
      <c r="K143" s="22"/>
    </row>
    <row r="144" spans="1:11" ht="31.5" x14ac:dyDescent="0.25">
      <c r="A144" s="4">
        <f>MAX(A$8:A143)+1</f>
        <v>93</v>
      </c>
      <c r="B144" s="4" t="s">
        <v>114</v>
      </c>
      <c r="C144" s="5">
        <v>63</v>
      </c>
      <c r="D144" s="5" t="s">
        <v>387</v>
      </c>
      <c r="E144" s="5" t="s">
        <v>118</v>
      </c>
      <c r="F144" s="2">
        <v>25.900000000000002</v>
      </c>
      <c r="G144" s="2">
        <v>18</v>
      </c>
      <c r="H144" s="2">
        <v>23.200000000000003</v>
      </c>
      <c r="I144" s="2">
        <f t="shared" si="5"/>
        <v>14.788840000000002</v>
      </c>
      <c r="J144" s="2">
        <f t="shared" si="6"/>
        <v>23.47434920634921</v>
      </c>
      <c r="K144" s="22"/>
    </row>
    <row r="145" spans="1:11" ht="47.25" x14ac:dyDescent="0.25">
      <c r="A145" s="4">
        <f>MAX(A$8:A144)+1</f>
        <v>94</v>
      </c>
      <c r="B145" s="4" t="s">
        <v>144</v>
      </c>
      <c r="C145" s="5">
        <v>160</v>
      </c>
      <c r="D145" s="5" t="s">
        <v>534</v>
      </c>
      <c r="E145" s="5" t="s">
        <v>118</v>
      </c>
      <c r="F145" s="2">
        <v>54.2</v>
      </c>
      <c r="G145" s="2">
        <v>25.6</v>
      </c>
      <c r="H145" s="2">
        <v>35.700000000000003</v>
      </c>
      <c r="I145" s="2">
        <f t="shared" si="5"/>
        <v>25.456200000000003</v>
      </c>
      <c r="J145" s="2">
        <f t="shared" si="6"/>
        <v>15.910125000000003</v>
      </c>
      <c r="K145" s="22"/>
    </row>
    <row r="146" spans="1:11" ht="47.25" x14ac:dyDescent="0.25">
      <c r="A146" s="4">
        <f>MAX(A$8:A145)+1</f>
        <v>95</v>
      </c>
      <c r="B146" s="4" t="s">
        <v>144</v>
      </c>
      <c r="C146" s="5">
        <v>160</v>
      </c>
      <c r="D146" s="5" t="s">
        <v>534</v>
      </c>
      <c r="E146" s="5" t="s">
        <v>118</v>
      </c>
      <c r="F146" s="2">
        <v>39.1</v>
      </c>
      <c r="G146" s="2">
        <v>28.200000000000003</v>
      </c>
      <c r="H146" s="2">
        <v>43.4</v>
      </c>
      <c r="I146" s="2">
        <f t="shared" si="5"/>
        <v>24.398280000000003</v>
      </c>
      <c r="J146" s="2">
        <f t="shared" si="6"/>
        <v>15.248925000000002</v>
      </c>
      <c r="K146" s="22"/>
    </row>
    <row r="147" spans="1:11" ht="47.25" x14ac:dyDescent="0.25">
      <c r="A147" s="4">
        <f>MAX(A$8:A146)+1</f>
        <v>96</v>
      </c>
      <c r="B147" s="4" t="s">
        <v>145</v>
      </c>
      <c r="C147" s="5">
        <v>160</v>
      </c>
      <c r="D147" s="5" t="s">
        <v>535</v>
      </c>
      <c r="E147" s="5" t="s">
        <v>118</v>
      </c>
      <c r="F147" s="2">
        <v>31</v>
      </c>
      <c r="G147" s="2">
        <v>36.6</v>
      </c>
      <c r="H147" s="2">
        <v>30.900000000000002</v>
      </c>
      <c r="I147" s="2">
        <f t="shared" si="5"/>
        <v>21.709400000000002</v>
      </c>
      <c r="J147" s="2">
        <f t="shared" si="6"/>
        <v>13.568375000000001</v>
      </c>
      <c r="K147" s="22"/>
    </row>
    <row r="148" spans="1:11" ht="31.5" x14ac:dyDescent="0.25">
      <c r="A148" s="4">
        <f>MAX(A$8:A147)+1</f>
        <v>97</v>
      </c>
      <c r="B148" s="4" t="s">
        <v>146</v>
      </c>
      <c r="C148" s="5">
        <v>40</v>
      </c>
      <c r="D148" s="5" t="s">
        <v>536</v>
      </c>
      <c r="E148" s="5" t="s">
        <v>118</v>
      </c>
      <c r="F148" s="2">
        <v>41</v>
      </c>
      <c r="G148" s="2">
        <v>44.7</v>
      </c>
      <c r="H148" s="2">
        <v>48.5</v>
      </c>
      <c r="I148" s="2">
        <f t="shared" si="5"/>
        <v>29.577679999999997</v>
      </c>
      <c r="J148" s="2">
        <f t="shared" si="6"/>
        <v>73.944199999999995</v>
      </c>
      <c r="K148" s="22"/>
    </row>
    <row r="149" spans="1:11" ht="31.5" x14ac:dyDescent="0.25">
      <c r="A149" s="4">
        <f>MAX(A$8:A148)+1</f>
        <v>98</v>
      </c>
      <c r="B149" s="4" t="s">
        <v>146</v>
      </c>
      <c r="C149" s="5">
        <v>40</v>
      </c>
      <c r="D149" s="5" t="s">
        <v>536</v>
      </c>
      <c r="E149" s="5" t="s">
        <v>118</v>
      </c>
      <c r="F149" s="2">
        <v>8.2999999999999989</v>
      </c>
      <c r="G149" s="2">
        <v>11.6</v>
      </c>
      <c r="H149" s="2">
        <v>8</v>
      </c>
      <c r="I149" s="2">
        <f t="shared" si="5"/>
        <v>6.1491599999999993</v>
      </c>
      <c r="J149" s="2">
        <f t="shared" si="6"/>
        <v>15.372899999999998</v>
      </c>
      <c r="K149" s="22"/>
    </row>
    <row r="150" spans="1:11" ht="31.5" x14ac:dyDescent="0.25">
      <c r="A150" s="4">
        <f>MAX(A$8:A149)+1</f>
        <v>99</v>
      </c>
      <c r="B150" s="4" t="s">
        <v>147</v>
      </c>
      <c r="C150" s="5">
        <v>400</v>
      </c>
      <c r="D150" s="5" t="s">
        <v>525</v>
      </c>
      <c r="E150" s="5" t="s">
        <v>118</v>
      </c>
      <c r="F150" s="2">
        <v>26.8</v>
      </c>
      <c r="G150" s="2">
        <v>64.099999999999994</v>
      </c>
      <c r="H150" s="2">
        <v>28.4</v>
      </c>
      <c r="I150" s="2">
        <f t="shared" si="5"/>
        <v>26.293719999999997</v>
      </c>
      <c r="J150" s="2">
        <f t="shared" si="6"/>
        <v>6.5734299999999992</v>
      </c>
      <c r="K150" s="22"/>
    </row>
    <row r="151" spans="1:11" ht="31.5" x14ac:dyDescent="0.25">
      <c r="A151" s="4">
        <f>MAX(A$8:A150)+1</f>
        <v>100</v>
      </c>
      <c r="B151" s="4" t="s">
        <v>148</v>
      </c>
      <c r="C151" s="5">
        <v>400</v>
      </c>
      <c r="D151" s="5" t="s">
        <v>525</v>
      </c>
      <c r="E151" s="5" t="s">
        <v>118</v>
      </c>
      <c r="F151" s="2">
        <v>91.199999999999989</v>
      </c>
      <c r="G151" s="2">
        <v>114</v>
      </c>
      <c r="H151" s="2">
        <v>68.599999999999994</v>
      </c>
      <c r="I151" s="2">
        <f t="shared" si="5"/>
        <v>60.345519999999986</v>
      </c>
      <c r="J151" s="2">
        <f t="shared" si="6"/>
        <v>15.086379999999997</v>
      </c>
      <c r="K151" s="22"/>
    </row>
    <row r="152" spans="1:11" ht="31.5" x14ac:dyDescent="0.25">
      <c r="A152" s="4">
        <f>MAX(A$8:A151)+1</f>
        <v>101</v>
      </c>
      <c r="B152" s="4" t="s">
        <v>115</v>
      </c>
      <c r="C152" s="5">
        <v>100</v>
      </c>
      <c r="D152" s="5" t="s">
        <v>117</v>
      </c>
      <c r="E152" s="5" t="s">
        <v>118</v>
      </c>
      <c r="F152" s="2">
        <v>126.19999999999999</v>
      </c>
      <c r="G152" s="2">
        <v>100.19999999999999</v>
      </c>
      <c r="H152" s="2">
        <v>100.6</v>
      </c>
      <c r="I152" s="2">
        <f t="shared" si="5"/>
        <v>72.070800000000006</v>
      </c>
      <c r="J152" s="2">
        <f t="shared" si="6"/>
        <v>72.070800000000006</v>
      </c>
      <c r="K152" s="22"/>
    </row>
    <row r="153" spans="1:11" x14ac:dyDescent="0.25">
      <c r="A153" s="26">
        <f>MAX(A$8:A152)+1</f>
        <v>102</v>
      </c>
      <c r="B153" s="26" t="s">
        <v>183</v>
      </c>
      <c r="C153" s="5">
        <v>400</v>
      </c>
      <c r="D153" s="47" t="s">
        <v>203</v>
      </c>
      <c r="E153" s="37" t="s">
        <v>118</v>
      </c>
      <c r="F153" s="2">
        <v>29.400000000000002</v>
      </c>
      <c r="G153" s="2">
        <v>29.400000000000002</v>
      </c>
      <c r="H153" s="2">
        <v>21.8</v>
      </c>
      <c r="I153" s="2">
        <f t="shared" si="5"/>
        <v>17.764240000000004</v>
      </c>
      <c r="J153" s="2">
        <f t="shared" si="6"/>
        <v>4.4410600000000011</v>
      </c>
      <c r="K153" s="22"/>
    </row>
    <row r="154" spans="1:11" x14ac:dyDescent="0.25">
      <c r="A154" s="28"/>
      <c r="B154" s="28"/>
      <c r="C154" s="5">
        <v>400</v>
      </c>
      <c r="D154" s="49"/>
      <c r="E154" s="39"/>
      <c r="F154" s="2">
        <v>91.6</v>
      </c>
      <c r="G154" s="2">
        <v>108.8</v>
      </c>
      <c r="H154" s="2">
        <v>127.8</v>
      </c>
      <c r="I154" s="2">
        <f t="shared" si="5"/>
        <v>72.335279999999997</v>
      </c>
      <c r="J154" s="2">
        <f t="shared" si="6"/>
        <v>18.083819999999999</v>
      </c>
      <c r="K154" s="22"/>
    </row>
    <row r="155" spans="1:11" x14ac:dyDescent="0.25">
      <c r="A155" s="26">
        <f>MAX(A$8:A154)+1</f>
        <v>103</v>
      </c>
      <c r="B155" s="26" t="s">
        <v>184</v>
      </c>
      <c r="C155" s="5">
        <v>400</v>
      </c>
      <c r="D155" s="47" t="s">
        <v>203</v>
      </c>
      <c r="E155" s="37" t="s">
        <v>118</v>
      </c>
      <c r="F155" s="2">
        <v>96</v>
      </c>
      <c r="G155" s="2">
        <v>113.5</v>
      </c>
      <c r="H155" s="2">
        <v>94</v>
      </c>
      <c r="I155" s="2">
        <f t="shared" si="5"/>
        <v>66.891400000000004</v>
      </c>
      <c r="J155" s="2">
        <f t="shared" si="6"/>
        <v>16.722850000000001</v>
      </c>
      <c r="K155" s="22"/>
    </row>
    <row r="156" spans="1:11" x14ac:dyDescent="0.25">
      <c r="A156" s="28"/>
      <c r="B156" s="28"/>
      <c r="C156" s="5">
        <v>400</v>
      </c>
      <c r="D156" s="49"/>
      <c r="E156" s="39"/>
      <c r="F156" s="2">
        <v>85.399999999999991</v>
      </c>
      <c r="G156" s="2">
        <v>89.699999999999989</v>
      </c>
      <c r="H156" s="2">
        <v>88.5</v>
      </c>
      <c r="I156" s="2">
        <f t="shared" si="5"/>
        <v>58.097439999999999</v>
      </c>
      <c r="J156" s="2">
        <f t="shared" si="6"/>
        <v>14.52436</v>
      </c>
      <c r="K156" s="22"/>
    </row>
    <row r="157" spans="1:11" x14ac:dyDescent="0.25">
      <c r="A157" s="26">
        <f>MAX(A$8:A156)+1</f>
        <v>104</v>
      </c>
      <c r="B157" s="26" t="s">
        <v>185</v>
      </c>
      <c r="C157" s="5">
        <v>400</v>
      </c>
      <c r="D157" s="47" t="s">
        <v>203</v>
      </c>
      <c r="E157" s="37" t="s">
        <v>118</v>
      </c>
      <c r="F157" s="2">
        <v>123.89999999999999</v>
      </c>
      <c r="G157" s="2">
        <v>125.5</v>
      </c>
      <c r="H157" s="2">
        <v>101.39999999999999</v>
      </c>
      <c r="I157" s="2">
        <f t="shared" si="5"/>
        <v>77.31631999999999</v>
      </c>
      <c r="J157" s="2">
        <f t="shared" si="6"/>
        <v>19.329079999999998</v>
      </c>
      <c r="K157" s="22"/>
    </row>
    <row r="158" spans="1:11" x14ac:dyDescent="0.25">
      <c r="A158" s="28"/>
      <c r="B158" s="28"/>
      <c r="C158" s="5">
        <v>400</v>
      </c>
      <c r="D158" s="49"/>
      <c r="E158" s="39"/>
      <c r="F158" s="2">
        <v>91.699999999999989</v>
      </c>
      <c r="G158" s="2">
        <v>90.1</v>
      </c>
      <c r="H158" s="2">
        <v>78.199999999999989</v>
      </c>
      <c r="I158" s="2">
        <f t="shared" si="5"/>
        <v>57.304000000000009</v>
      </c>
      <c r="J158" s="2">
        <f t="shared" si="6"/>
        <v>14.326000000000002</v>
      </c>
      <c r="K158" s="22"/>
    </row>
    <row r="159" spans="1:11" ht="31.5" x14ac:dyDescent="0.25">
      <c r="A159" s="4">
        <f>MAX(A$8:A158)+1</f>
        <v>105</v>
      </c>
      <c r="B159" s="4" t="s">
        <v>186</v>
      </c>
      <c r="C159" s="5">
        <v>250</v>
      </c>
      <c r="D159" s="5" t="s">
        <v>204</v>
      </c>
      <c r="E159" s="5" t="s">
        <v>118</v>
      </c>
      <c r="F159" s="2">
        <v>104.89999999999999</v>
      </c>
      <c r="G159" s="2">
        <v>101.69999999999999</v>
      </c>
      <c r="H159" s="2">
        <v>105.5</v>
      </c>
      <c r="I159" s="2">
        <f t="shared" si="5"/>
        <v>68.786839999999998</v>
      </c>
      <c r="J159" s="2">
        <f t="shared" si="6"/>
        <v>27.514735999999999</v>
      </c>
      <c r="K159" s="22"/>
    </row>
    <row r="160" spans="1:11" ht="31.5" x14ac:dyDescent="0.25">
      <c r="A160" s="4">
        <f>MAX(A$8:A159)+1</f>
        <v>106</v>
      </c>
      <c r="B160" s="4" t="s">
        <v>187</v>
      </c>
      <c r="C160" s="5">
        <v>250</v>
      </c>
      <c r="D160" s="5" t="s">
        <v>204</v>
      </c>
      <c r="E160" s="5" t="s">
        <v>118</v>
      </c>
      <c r="F160" s="2">
        <v>66.3</v>
      </c>
      <c r="G160" s="2">
        <v>69.599999999999994</v>
      </c>
      <c r="H160" s="2">
        <v>48.4</v>
      </c>
      <c r="I160" s="2">
        <f t="shared" si="5"/>
        <v>40.619719999999994</v>
      </c>
      <c r="J160" s="2">
        <f t="shared" si="6"/>
        <v>16.247887999999996</v>
      </c>
      <c r="K160" s="22"/>
    </row>
    <row r="161" spans="1:11" ht="31.5" x14ac:dyDescent="0.25">
      <c r="A161" s="4">
        <f>MAX(A$8:A160)+1</f>
        <v>107</v>
      </c>
      <c r="B161" s="4" t="s">
        <v>188</v>
      </c>
      <c r="C161" s="5">
        <v>250</v>
      </c>
      <c r="D161" s="5" t="s">
        <v>204</v>
      </c>
      <c r="E161" s="5" t="s">
        <v>118</v>
      </c>
      <c r="F161" s="2">
        <v>77</v>
      </c>
      <c r="G161" s="2">
        <v>74.199999999999989</v>
      </c>
      <c r="H161" s="2">
        <v>76.899999999999991</v>
      </c>
      <c r="I161" s="2">
        <f t="shared" si="5"/>
        <v>50.273239999999987</v>
      </c>
      <c r="J161" s="2">
        <f t="shared" si="6"/>
        <v>20.109295999999997</v>
      </c>
      <c r="K161" s="22"/>
    </row>
    <row r="162" spans="1:11" ht="14.25" customHeight="1" x14ac:dyDescent="0.25">
      <c r="A162" s="26">
        <f>MAX(A$8:A161)+1</f>
        <v>108</v>
      </c>
      <c r="B162" s="26" t="s">
        <v>189</v>
      </c>
      <c r="C162" s="5">
        <v>400</v>
      </c>
      <c r="D162" s="47" t="s">
        <v>206</v>
      </c>
      <c r="E162" s="37" t="s">
        <v>118</v>
      </c>
      <c r="F162" s="2">
        <v>48.7</v>
      </c>
      <c r="G162" s="2">
        <v>52.300000000000004</v>
      </c>
      <c r="H162" s="2">
        <v>50.6</v>
      </c>
      <c r="I162" s="2">
        <f t="shared" si="5"/>
        <v>33.412639999999996</v>
      </c>
      <c r="J162" s="2">
        <f t="shared" si="6"/>
        <v>8.353159999999999</v>
      </c>
      <c r="K162" s="22"/>
    </row>
    <row r="163" spans="1:11" x14ac:dyDescent="0.25">
      <c r="A163" s="28"/>
      <c r="B163" s="28"/>
      <c r="C163" s="5">
        <v>400</v>
      </c>
      <c r="D163" s="49"/>
      <c r="E163" s="39"/>
      <c r="F163" s="2">
        <v>83.199999999999989</v>
      </c>
      <c r="G163" s="2">
        <v>84.3</v>
      </c>
      <c r="H163" s="2">
        <v>68.399999999999991</v>
      </c>
      <c r="I163" s="2">
        <f t="shared" si="5"/>
        <v>51.992359999999991</v>
      </c>
      <c r="J163" s="2">
        <f t="shared" si="6"/>
        <v>12.998089999999998</v>
      </c>
      <c r="K163" s="22"/>
    </row>
    <row r="164" spans="1:11" x14ac:dyDescent="0.25">
      <c r="A164" s="26">
        <f>MAX(A$8:A163)+1</f>
        <v>109</v>
      </c>
      <c r="B164" s="26" t="s">
        <v>190</v>
      </c>
      <c r="C164" s="5">
        <v>400</v>
      </c>
      <c r="D164" s="47" t="s">
        <v>205</v>
      </c>
      <c r="E164" s="37" t="s">
        <v>118</v>
      </c>
      <c r="F164" s="2">
        <v>65.899999999999991</v>
      </c>
      <c r="G164" s="2">
        <v>74.699999999999989</v>
      </c>
      <c r="H164" s="2">
        <v>80.699999999999989</v>
      </c>
      <c r="I164" s="2">
        <f t="shared" si="5"/>
        <v>48.774519999999995</v>
      </c>
      <c r="J164" s="2">
        <f t="shared" si="6"/>
        <v>12.193629999999999</v>
      </c>
      <c r="K164" s="22"/>
    </row>
    <row r="165" spans="1:11" x14ac:dyDescent="0.25">
      <c r="A165" s="28"/>
      <c r="B165" s="28"/>
      <c r="C165" s="5">
        <v>400</v>
      </c>
      <c r="D165" s="49"/>
      <c r="E165" s="39"/>
      <c r="F165" s="2">
        <v>100.5</v>
      </c>
      <c r="G165" s="2">
        <v>82.199999999999989</v>
      </c>
      <c r="H165" s="2">
        <v>109.5</v>
      </c>
      <c r="I165" s="2">
        <f t="shared" si="5"/>
        <v>64.400880000000001</v>
      </c>
      <c r="J165" s="2">
        <f t="shared" si="6"/>
        <v>16.10022</v>
      </c>
      <c r="K165" s="22"/>
    </row>
    <row r="166" spans="1:11" ht="15.75" customHeight="1" x14ac:dyDescent="0.25">
      <c r="A166" s="26">
        <f>MAX(A$8:A165)+1</f>
        <v>110</v>
      </c>
      <c r="B166" s="26" t="s">
        <v>191</v>
      </c>
      <c r="C166" s="5">
        <v>1000</v>
      </c>
      <c r="D166" s="47" t="s">
        <v>207</v>
      </c>
      <c r="E166" s="37" t="s">
        <v>118</v>
      </c>
      <c r="F166" s="2">
        <v>106.5</v>
      </c>
      <c r="G166" s="2">
        <v>83.1</v>
      </c>
      <c r="H166" s="2">
        <v>114.1</v>
      </c>
      <c r="I166" s="2">
        <f t="shared" si="5"/>
        <v>66.935480000000013</v>
      </c>
      <c r="J166" s="2">
        <f t="shared" si="6"/>
        <v>6.6935480000000016</v>
      </c>
      <c r="K166" s="22"/>
    </row>
    <row r="167" spans="1:11" x14ac:dyDescent="0.25">
      <c r="A167" s="28"/>
      <c r="B167" s="28"/>
      <c r="C167" s="5">
        <v>1000</v>
      </c>
      <c r="D167" s="49"/>
      <c r="E167" s="39"/>
      <c r="F167" s="2">
        <v>278.20000000000005</v>
      </c>
      <c r="G167" s="2">
        <v>307.70000000000005</v>
      </c>
      <c r="H167" s="2">
        <v>245</v>
      </c>
      <c r="I167" s="2">
        <f t="shared" si="5"/>
        <v>183.13036000000002</v>
      </c>
      <c r="J167" s="2">
        <f t="shared" si="6"/>
        <v>18.313036</v>
      </c>
      <c r="K167" s="22"/>
    </row>
    <row r="168" spans="1:11" ht="31.5" x14ac:dyDescent="0.25">
      <c r="A168" s="4">
        <f>MAX(A$8:A167)+1</f>
        <v>111</v>
      </c>
      <c r="B168" s="4" t="s">
        <v>192</v>
      </c>
      <c r="C168" s="5">
        <v>100</v>
      </c>
      <c r="D168" s="9" t="s">
        <v>208</v>
      </c>
      <c r="E168" s="5" t="s">
        <v>118</v>
      </c>
      <c r="F168" s="2">
        <v>27.8</v>
      </c>
      <c r="G168" s="2">
        <v>28.27</v>
      </c>
      <c r="H168" s="2">
        <v>30.53</v>
      </c>
      <c r="I168" s="2">
        <f t="shared" si="5"/>
        <v>19.086639999999999</v>
      </c>
      <c r="J168" s="2">
        <f t="shared" si="6"/>
        <v>19.086639999999999</v>
      </c>
      <c r="K168" s="22"/>
    </row>
    <row r="169" spans="1:11" ht="12.75" customHeight="1" x14ac:dyDescent="0.25">
      <c r="A169" s="40">
        <f>MAX(A$8:A168)+1</f>
        <v>112</v>
      </c>
      <c r="B169" s="40" t="s">
        <v>488</v>
      </c>
      <c r="C169" s="5">
        <v>1000</v>
      </c>
      <c r="D169" s="53" t="s">
        <v>209</v>
      </c>
      <c r="E169" s="37" t="s">
        <v>118</v>
      </c>
      <c r="F169" s="2">
        <v>32</v>
      </c>
      <c r="G169" s="2">
        <v>22.700000000000003</v>
      </c>
      <c r="H169" s="2">
        <v>31.6</v>
      </c>
      <c r="I169" s="2">
        <f t="shared" si="5"/>
        <v>19.020520000000001</v>
      </c>
      <c r="J169" s="2">
        <f t="shared" si="6"/>
        <v>1.9020520000000003</v>
      </c>
      <c r="K169" s="22"/>
    </row>
    <row r="170" spans="1:11" x14ac:dyDescent="0.25">
      <c r="A170" s="40"/>
      <c r="B170" s="40"/>
      <c r="C170" s="5">
        <v>1000</v>
      </c>
      <c r="D170" s="53"/>
      <c r="E170" s="39"/>
      <c r="F170" s="2">
        <v>221.79999999999998</v>
      </c>
      <c r="G170" s="2">
        <v>241.5</v>
      </c>
      <c r="H170" s="2">
        <v>181.2</v>
      </c>
      <c r="I170" s="2">
        <f t="shared" si="5"/>
        <v>142.0478</v>
      </c>
      <c r="J170" s="2">
        <f t="shared" si="6"/>
        <v>14.20478</v>
      </c>
      <c r="K170" s="22"/>
    </row>
    <row r="171" spans="1:11" ht="33" customHeight="1" x14ac:dyDescent="0.25">
      <c r="A171" s="13">
        <f>MAX(A$8:A170)+1</f>
        <v>113</v>
      </c>
      <c r="B171" s="13" t="s">
        <v>149</v>
      </c>
      <c r="C171" s="5">
        <v>1000</v>
      </c>
      <c r="D171" s="13" t="s">
        <v>150</v>
      </c>
      <c r="E171" s="5" t="s">
        <v>118</v>
      </c>
      <c r="F171" s="2">
        <v>182.6</v>
      </c>
      <c r="G171" s="2">
        <v>281.40000000000003</v>
      </c>
      <c r="H171" s="2">
        <v>246.9</v>
      </c>
      <c r="I171" s="2">
        <f t="shared" si="5"/>
        <v>156.68236000000002</v>
      </c>
      <c r="J171" s="2">
        <f t="shared" si="6"/>
        <v>15.668236000000002</v>
      </c>
      <c r="K171" s="22"/>
    </row>
    <row r="172" spans="1:11" ht="31.5" x14ac:dyDescent="0.25">
      <c r="A172" s="4">
        <f>MAX(A$8:A171)+1</f>
        <v>114</v>
      </c>
      <c r="B172" s="14" t="s">
        <v>151</v>
      </c>
      <c r="C172" s="5">
        <v>250</v>
      </c>
      <c r="D172" s="15" t="s">
        <v>511</v>
      </c>
      <c r="E172" s="5" t="s">
        <v>118</v>
      </c>
      <c r="F172" s="2">
        <v>259.70000000000005</v>
      </c>
      <c r="G172" s="2">
        <v>169.79999999999998</v>
      </c>
      <c r="H172" s="2">
        <v>227.1</v>
      </c>
      <c r="I172" s="2">
        <f t="shared" si="5"/>
        <v>144.71464</v>
      </c>
      <c r="J172" s="2">
        <f t="shared" si="6"/>
        <v>57.885856000000004</v>
      </c>
      <c r="K172" s="22"/>
    </row>
    <row r="173" spans="1:11" ht="31.5" x14ac:dyDescent="0.25">
      <c r="A173" s="13">
        <f>MAX(A$8:A172)+1</f>
        <v>115</v>
      </c>
      <c r="B173" s="14" t="s">
        <v>152</v>
      </c>
      <c r="C173" s="5">
        <v>250</v>
      </c>
      <c r="D173" s="15" t="s">
        <v>511</v>
      </c>
      <c r="E173" s="5" t="s">
        <v>118</v>
      </c>
      <c r="F173" s="2">
        <v>68.199999999999989</v>
      </c>
      <c r="G173" s="2">
        <v>70.399999999999991</v>
      </c>
      <c r="H173" s="2">
        <v>69.8</v>
      </c>
      <c r="I173" s="2">
        <f t="shared" si="5"/>
        <v>45.931359999999991</v>
      </c>
      <c r="J173" s="2">
        <f t="shared" si="6"/>
        <v>18.372543999999998</v>
      </c>
      <c r="K173" s="22"/>
    </row>
    <row r="174" spans="1:11" ht="31.5" x14ac:dyDescent="0.25">
      <c r="A174" s="4">
        <f>MAX(A$8:A173)+1</f>
        <v>116</v>
      </c>
      <c r="B174" s="14" t="s">
        <v>153</v>
      </c>
      <c r="C174" s="5">
        <v>400</v>
      </c>
      <c r="D174" s="15" t="s">
        <v>511</v>
      </c>
      <c r="E174" s="5" t="s">
        <v>118</v>
      </c>
      <c r="F174" s="2">
        <v>63.4</v>
      </c>
      <c r="G174" s="2">
        <v>65</v>
      </c>
      <c r="H174" s="2">
        <v>74.099999999999994</v>
      </c>
      <c r="I174" s="2">
        <f t="shared" si="5"/>
        <v>44.631</v>
      </c>
      <c r="J174" s="2">
        <f t="shared" si="6"/>
        <v>11.15775</v>
      </c>
      <c r="K174" s="22"/>
    </row>
    <row r="175" spans="1:11" ht="31.5" x14ac:dyDescent="0.25">
      <c r="A175" s="13">
        <f>MAX(A$8:A174)+1</f>
        <v>117</v>
      </c>
      <c r="B175" s="14" t="s">
        <v>154</v>
      </c>
      <c r="C175" s="5">
        <v>250</v>
      </c>
      <c r="D175" s="15" t="s">
        <v>511</v>
      </c>
      <c r="E175" s="5" t="s">
        <v>118</v>
      </c>
      <c r="F175" s="2">
        <v>99.399999999999991</v>
      </c>
      <c r="G175" s="2">
        <v>115.69999999999999</v>
      </c>
      <c r="H175" s="2">
        <v>99.699999999999989</v>
      </c>
      <c r="I175" s="2">
        <f t="shared" si="5"/>
        <v>69.381919999999994</v>
      </c>
      <c r="J175" s="2">
        <f t="shared" si="6"/>
        <v>27.752768</v>
      </c>
      <c r="K175" s="22"/>
    </row>
    <row r="176" spans="1:11" ht="31.5" x14ac:dyDescent="0.25">
      <c r="A176" s="4">
        <f>MAX(A$8:A175)+1</f>
        <v>118</v>
      </c>
      <c r="B176" s="14" t="s">
        <v>155</v>
      </c>
      <c r="C176" s="5">
        <v>160</v>
      </c>
      <c r="D176" s="15" t="s">
        <v>511</v>
      </c>
      <c r="E176" s="5" t="s">
        <v>118</v>
      </c>
      <c r="F176" s="2">
        <v>41</v>
      </c>
      <c r="G176" s="2">
        <v>45.1</v>
      </c>
      <c r="H176" s="2">
        <v>46.6</v>
      </c>
      <c r="I176" s="2">
        <f t="shared" si="5"/>
        <v>29.247079999999993</v>
      </c>
      <c r="J176" s="2">
        <f t="shared" si="6"/>
        <v>18.279424999999996</v>
      </c>
      <c r="K176" s="22"/>
    </row>
    <row r="177" spans="1:11" ht="31.5" x14ac:dyDescent="0.25">
      <c r="A177" s="13">
        <f>MAX(A$8:A176)+1</f>
        <v>119</v>
      </c>
      <c r="B177" s="14" t="s">
        <v>156</v>
      </c>
      <c r="C177" s="5">
        <v>100</v>
      </c>
      <c r="D177" s="15" t="s">
        <v>511</v>
      </c>
      <c r="E177" s="5" t="s">
        <v>118</v>
      </c>
      <c r="F177" s="2">
        <v>37.5</v>
      </c>
      <c r="G177" s="2">
        <v>41.800000000000004</v>
      </c>
      <c r="H177" s="2">
        <v>44.6</v>
      </c>
      <c r="I177" s="2">
        <f t="shared" si="5"/>
        <v>27.307560000000006</v>
      </c>
      <c r="J177" s="2">
        <f t="shared" si="6"/>
        <v>27.307560000000009</v>
      </c>
      <c r="K177" s="22"/>
    </row>
    <row r="178" spans="1:11" ht="31.5" x14ac:dyDescent="0.25">
      <c r="A178" s="4">
        <f>MAX(A$8:A177)+1</f>
        <v>120</v>
      </c>
      <c r="B178" s="14" t="s">
        <v>157</v>
      </c>
      <c r="C178" s="5">
        <v>400</v>
      </c>
      <c r="D178" s="15" t="s">
        <v>511</v>
      </c>
      <c r="E178" s="5" t="s">
        <v>118</v>
      </c>
      <c r="F178" s="2">
        <v>27.6</v>
      </c>
      <c r="G178" s="2">
        <v>21.400000000000002</v>
      </c>
      <c r="H178" s="2">
        <v>20.400000000000002</v>
      </c>
      <c r="I178" s="2">
        <f t="shared" si="5"/>
        <v>15.295760000000003</v>
      </c>
      <c r="J178" s="2">
        <f t="shared" si="6"/>
        <v>3.8239400000000008</v>
      </c>
      <c r="K178" s="22"/>
    </row>
    <row r="179" spans="1:11" ht="31.5" x14ac:dyDescent="0.25">
      <c r="A179" s="13">
        <f>MAX(A$8:A178)+1</f>
        <v>121</v>
      </c>
      <c r="B179" s="14" t="s">
        <v>158</v>
      </c>
      <c r="C179" s="5">
        <v>400</v>
      </c>
      <c r="D179" s="15" t="s">
        <v>511</v>
      </c>
      <c r="E179" s="5" t="s">
        <v>118</v>
      </c>
      <c r="F179" s="2">
        <v>117.89999999999999</v>
      </c>
      <c r="G179" s="2">
        <v>131.19999999999999</v>
      </c>
      <c r="H179" s="2">
        <v>121.8</v>
      </c>
      <c r="I179" s="2">
        <f t="shared" si="5"/>
        <v>81.746359999999996</v>
      </c>
      <c r="J179" s="2">
        <f t="shared" si="6"/>
        <v>20.436589999999999</v>
      </c>
      <c r="K179" s="22"/>
    </row>
    <row r="180" spans="1:11" ht="31.5" x14ac:dyDescent="0.25">
      <c r="A180" s="4">
        <f>MAX(A$8:A179)+1</f>
        <v>122</v>
      </c>
      <c r="B180" s="14" t="s">
        <v>159</v>
      </c>
      <c r="C180" s="5">
        <v>400</v>
      </c>
      <c r="D180" s="15" t="s">
        <v>512</v>
      </c>
      <c r="E180" s="5" t="s">
        <v>118</v>
      </c>
      <c r="F180" s="2">
        <v>79.3</v>
      </c>
      <c r="G180" s="2">
        <v>95.199999999999989</v>
      </c>
      <c r="H180" s="2">
        <v>91.899999999999991</v>
      </c>
      <c r="I180" s="2">
        <f t="shared" si="5"/>
        <v>58.714559999999999</v>
      </c>
      <c r="J180" s="2">
        <f t="shared" si="6"/>
        <v>14.678639999999998</v>
      </c>
      <c r="K180" s="22"/>
    </row>
    <row r="181" spans="1:11" ht="31.5" x14ac:dyDescent="0.25">
      <c r="A181" s="13">
        <f>MAX(A$8:A180)+1</f>
        <v>123</v>
      </c>
      <c r="B181" s="14" t="s">
        <v>160</v>
      </c>
      <c r="C181" s="5">
        <v>160</v>
      </c>
      <c r="D181" s="15" t="s">
        <v>513</v>
      </c>
      <c r="E181" s="5" t="s">
        <v>118</v>
      </c>
      <c r="F181" s="2">
        <v>82</v>
      </c>
      <c r="G181" s="2">
        <v>84.199999999999989</v>
      </c>
      <c r="H181" s="2">
        <v>76.3</v>
      </c>
      <c r="I181" s="2">
        <f t="shared" si="5"/>
        <v>53.446999999999996</v>
      </c>
      <c r="J181" s="2">
        <f t="shared" si="6"/>
        <v>33.404374999999995</v>
      </c>
      <c r="K181" s="22"/>
    </row>
    <row r="182" spans="1:11" ht="31.5" x14ac:dyDescent="0.25">
      <c r="A182" s="4">
        <f>MAX(A$8:A181)+1</f>
        <v>124</v>
      </c>
      <c r="B182" s="14" t="s">
        <v>161</v>
      </c>
      <c r="C182" s="5">
        <v>250</v>
      </c>
      <c r="D182" s="15" t="s">
        <v>514</v>
      </c>
      <c r="E182" s="5" t="s">
        <v>118</v>
      </c>
      <c r="F182" s="2">
        <v>35.700000000000003</v>
      </c>
      <c r="G182" s="2">
        <v>31.8</v>
      </c>
      <c r="H182" s="2">
        <v>41.2</v>
      </c>
      <c r="I182" s="2">
        <f t="shared" si="5"/>
        <v>23.95748</v>
      </c>
      <c r="J182" s="2">
        <f t="shared" si="6"/>
        <v>9.5829919999999991</v>
      </c>
      <c r="K182" s="22"/>
    </row>
    <row r="183" spans="1:11" ht="31.5" x14ac:dyDescent="0.25">
      <c r="A183" s="5">
        <f>MAX(A$8:A182)+1</f>
        <v>125</v>
      </c>
      <c r="B183" s="16" t="s">
        <v>162</v>
      </c>
      <c r="C183" s="5">
        <v>400</v>
      </c>
      <c r="D183" s="15" t="s">
        <v>515</v>
      </c>
      <c r="E183" s="5" t="s">
        <v>118</v>
      </c>
      <c r="F183" s="2">
        <v>52.5</v>
      </c>
      <c r="G183" s="2">
        <v>52.4</v>
      </c>
      <c r="H183" s="2">
        <v>50.5</v>
      </c>
      <c r="I183" s="2">
        <f t="shared" si="5"/>
        <v>34.250160000000001</v>
      </c>
      <c r="J183" s="2">
        <f t="shared" si="6"/>
        <v>8.5625400000000003</v>
      </c>
      <c r="K183" s="22"/>
    </row>
    <row r="184" spans="1:11" x14ac:dyDescent="0.25">
      <c r="A184" s="26">
        <f>MAX(A$8:A183)+1</f>
        <v>126</v>
      </c>
      <c r="B184" s="26" t="s">
        <v>163</v>
      </c>
      <c r="C184" s="5">
        <v>1000</v>
      </c>
      <c r="D184" s="51" t="s">
        <v>174</v>
      </c>
      <c r="E184" s="37" t="s">
        <v>118</v>
      </c>
      <c r="F184" s="2">
        <v>67.099999999999994</v>
      </c>
      <c r="G184" s="2">
        <v>71.599999999999994</v>
      </c>
      <c r="H184" s="2">
        <v>101.69999999999999</v>
      </c>
      <c r="I184" s="2">
        <f t="shared" si="5"/>
        <v>52.984159999999996</v>
      </c>
      <c r="J184" s="2">
        <f t="shared" si="6"/>
        <v>5.2984159999999996</v>
      </c>
      <c r="K184" s="22"/>
    </row>
    <row r="185" spans="1:11" ht="15.75" customHeight="1" x14ac:dyDescent="0.25">
      <c r="A185" s="28"/>
      <c r="B185" s="28"/>
      <c r="C185" s="5">
        <v>1000</v>
      </c>
      <c r="D185" s="52"/>
      <c r="E185" s="39"/>
      <c r="F185" s="2">
        <v>236.7</v>
      </c>
      <c r="G185" s="2">
        <v>203.29999999999998</v>
      </c>
      <c r="H185" s="2">
        <v>255.9</v>
      </c>
      <c r="I185" s="2">
        <f t="shared" si="5"/>
        <v>153.37636000000001</v>
      </c>
      <c r="J185" s="2">
        <f t="shared" si="6"/>
        <v>15.337636000000002</v>
      </c>
      <c r="K185" s="22"/>
    </row>
    <row r="186" spans="1:11" ht="24.75" customHeight="1" x14ac:dyDescent="0.25">
      <c r="A186" s="26">
        <f>MAX(A$8:A185)+1</f>
        <v>127</v>
      </c>
      <c r="B186" s="26" t="s">
        <v>164</v>
      </c>
      <c r="C186" s="5">
        <v>1000</v>
      </c>
      <c r="D186" s="51" t="s">
        <v>516</v>
      </c>
      <c r="E186" s="37" t="s">
        <v>118</v>
      </c>
      <c r="F186" s="2">
        <v>197.1</v>
      </c>
      <c r="G186" s="2">
        <v>189.2</v>
      </c>
      <c r="H186" s="2">
        <v>188.7</v>
      </c>
      <c r="I186" s="2">
        <f t="shared" si="5"/>
        <v>126.72999999999999</v>
      </c>
      <c r="J186" s="2">
        <f t="shared" si="6"/>
        <v>12.672999999999998</v>
      </c>
      <c r="K186" s="22"/>
    </row>
    <row r="187" spans="1:11" ht="25.5" customHeight="1" x14ac:dyDescent="0.25">
      <c r="A187" s="28"/>
      <c r="B187" s="28"/>
      <c r="C187" s="5">
        <v>1000</v>
      </c>
      <c r="D187" s="52"/>
      <c r="E187" s="39"/>
      <c r="F187" s="2">
        <v>307.90000000000003</v>
      </c>
      <c r="G187" s="2">
        <v>194.7</v>
      </c>
      <c r="H187" s="2">
        <v>225.79999999999998</v>
      </c>
      <c r="I187" s="2">
        <f t="shared" si="5"/>
        <v>160.53935999999999</v>
      </c>
      <c r="J187" s="2">
        <f t="shared" si="6"/>
        <v>16.053936</v>
      </c>
      <c r="K187" s="22"/>
    </row>
    <row r="188" spans="1:11" ht="13.5" customHeight="1" x14ac:dyDescent="0.25">
      <c r="A188" s="26">
        <f>MAX(A$8:A187)+1</f>
        <v>128</v>
      </c>
      <c r="B188" s="26" t="s">
        <v>165</v>
      </c>
      <c r="C188" s="5">
        <v>250</v>
      </c>
      <c r="D188" s="51" t="s">
        <v>174</v>
      </c>
      <c r="E188" s="37" t="s">
        <v>118</v>
      </c>
      <c r="F188" s="2">
        <v>168.6</v>
      </c>
      <c r="G188" s="2">
        <v>220.29999999999998</v>
      </c>
      <c r="H188" s="2">
        <v>213</v>
      </c>
      <c r="I188" s="2">
        <f t="shared" si="5"/>
        <v>132.65876</v>
      </c>
      <c r="J188" s="2">
        <f t="shared" si="6"/>
        <v>53.063504000000009</v>
      </c>
      <c r="K188" s="22"/>
    </row>
    <row r="189" spans="1:11" ht="12.75" customHeight="1" x14ac:dyDescent="0.25">
      <c r="A189" s="28"/>
      <c r="B189" s="28"/>
      <c r="C189" s="5">
        <v>250</v>
      </c>
      <c r="D189" s="52"/>
      <c r="E189" s="39"/>
      <c r="F189" s="2">
        <v>68</v>
      </c>
      <c r="G189" s="2">
        <v>52.800000000000004</v>
      </c>
      <c r="H189" s="2">
        <v>48.5</v>
      </c>
      <c r="I189" s="2">
        <f t="shared" si="5"/>
        <v>37.313720000000004</v>
      </c>
      <c r="J189" s="2">
        <f t="shared" si="6"/>
        <v>14.925488000000001</v>
      </c>
      <c r="K189" s="22"/>
    </row>
    <row r="190" spans="1:11" ht="45" customHeight="1" x14ac:dyDescent="0.25">
      <c r="A190" s="26">
        <f>MAX(A$8:A189)+1</f>
        <v>129</v>
      </c>
      <c r="B190" s="26" t="s">
        <v>166</v>
      </c>
      <c r="C190" s="5">
        <v>250</v>
      </c>
      <c r="D190" s="51" t="s">
        <v>516</v>
      </c>
      <c r="E190" s="5" t="s">
        <v>118</v>
      </c>
      <c r="F190" s="2">
        <v>55.800000000000004</v>
      </c>
      <c r="G190" s="2">
        <v>65.3</v>
      </c>
      <c r="H190" s="2">
        <v>73.899999999999991</v>
      </c>
      <c r="I190" s="2">
        <f t="shared" si="5"/>
        <v>42.978000000000002</v>
      </c>
      <c r="J190" s="2">
        <f t="shared" si="6"/>
        <v>17.191200000000002</v>
      </c>
      <c r="K190" s="22"/>
    </row>
    <row r="191" spans="1:11" ht="47.25" hidden="1" customHeight="1" x14ac:dyDescent="0.25">
      <c r="A191" s="28"/>
      <c r="B191" s="28"/>
      <c r="C191" s="5">
        <v>250</v>
      </c>
      <c r="D191" s="52"/>
      <c r="E191" s="5" t="s">
        <v>118</v>
      </c>
      <c r="F191" s="2">
        <v>57.300000000000004</v>
      </c>
      <c r="G191" s="2">
        <v>53.1</v>
      </c>
      <c r="H191" s="2">
        <v>47.5</v>
      </c>
      <c r="I191" s="2">
        <f t="shared" si="5"/>
        <v>34.801160000000003</v>
      </c>
      <c r="J191" s="2">
        <f t="shared" si="6"/>
        <v>13.920464000000003</v>
      </c>
      <c r="K191" s="22"/>
    </row>
    <row r="192" spans="1:11" ht="31.5" x14ac:dyDescent="0.25">
      <c r="A192" s="4">
        <f>MAX(A$8:A191)+1</f>
        <v>130</v>
      </c>
      <c r="B192" s="4" t="s">
        <v>167</v>
      </c>
      <c r="C192" s="5">
        <v>250</v>
      </c>
      <c r="D192" s="8" t="s">
        <v>517</v>
      </c>
      <c r="E192" s="5" t="s">
        <v>118</v>
      </c>
      <c r="F192" s="2">
        <v>45.1</v>
      </c>
      <c r="G192" s="2">
        <v>60.2</v>
      </c>
      <c r="H192" s="2">
        <v>62.7</v>
      </c>
      <c r="I192" s="2">
        <f t="shared" si="5"/>
        <v>37.027200000000001</v>
      </c>
      <c r="J192" s="2">
        <f t="shared" si="6"/>
        <v>14.810880000000001</v>
      </c>
      <c r="K192" s="22"/>
    </row>
    <row r="193" spans="1:11" ht="47.25" x14ac:dyDescent="0.25">
      <c r="A193" s="4">
        <f>MAX(A$8:A192)+1</f>
        <v>131</v>
      </c>
      <c r="B193" s="4" t="s">
        <v>168</v>
      </c>
      <c r="C193" s="5">
        <v>160</v>
      </c>
      <c r="D193" s="8" t="s">
        <v>518</v>
      </c>
      <c r="E193" s="5" t="s">
        <v>118</v>
      </c>
      <c r="F193" s="2">
        <v>69.899999999999991</v>
      </c>
      <c r="G193" s="2">
        <v>57.5</v>
      </c>
      <c r="H193" s="2">
        <v>63.7</v>
      </c>
      <c r="I193" s="2">
        <f t="shared" si="5"/>
        <v>42.11844</v>
      </c>
      <c r="J193" s="2">
        <f t="shared" si="6"/>
        <v>26.324025000000002</v>
      </c>
      <c r="K193" s="22"/>
    </row>
    <row r="194" spans="1:11" ht="31.5" x14ac:dyDescent="0.25">
      <c r="A194" s="4">
        <f>MAX(A$8:A193)+1</f>
        <v>132</v>
      </c>
      <c r="B194" s="4" t="s">
        <v>169</v>
      </c>
      <c r="C194" s="5">
        <v>160</v>
      </c>
      <c r="D194" s="8" t="s">
        <v>175</v>
      </c>
      <c r="E194" s="5" t="s">
        <v>118</v>
      </c>
      <c r="F194" s="2">
        <v>39</v>
      </c>
      <c r="G194" s="2">
        <v>36.1</v>
      </c>
      <c r="H194" s="2">
        <v>47.1</v>
      </c>
      <c r="I194" s="2">
        <f t="shared" si="5"/>
        <v>26.932879999999994</v>
      </c>
      <c r="J194" s="2">
        <f t="shared" si="6"/>
        <v>16.833049999999997</v>
      </c>
      <c r="K194" s="22"/>
    </row>
    <row r="195" spans="1:11" ht="21.75" customHeight="1" x14ac:dyDescent="0.25">
      <c r="A195" s="26">
        <f>MAX(A$8:A194)+1</f>
        <v>133</v>
      </c>
      <c r="B195" s="26" t="s">
        <v>170</v>
      </c>
      <c r="C195" s="5">
        <v>1250</v>
      </c>
      <c r="D195" s="45" t="s">
        <v>176</v>
      </c>
      <c r="E195" s="37" t="s">
        <v>118</v>
      </c>
      <c r="F195" s="2">
        <v>38.200000000000003</v>
      </c>
      <c r="G195" s="2">
        <v>48.5</v>
      </c>
      <c r="H195" s="2">
        <v>45.6</v>
      </c>
      <c r="I195" s="2">
        <f t="shared" si="5"/>
        <v>29.158919999999998</v>
      </c>
      <c r="J195" s="2">
        <f t="shared" si="6"/>
        <v>2.3327135999999999</v>
      </c>
      <c r="K195" s="22"/>
    </row>
    <row r="196" spans="1:11" ht="21" customHeight="1" x14ac:dyDescent="0.25">
      <c r="A196" s="28"/>
      <c r="B196" s="28"/>
      <c r="C196" s="5">
        <v>1250</v>
      </c>
      <c r="D196" s="46"/>
      <c r="E196" s="39"/>
      <c r="F196" s="2">
        <v>285.20000000000005</v>
      </c>
      <c r="G196" s="2">
        <v>249.9</v>
      </c>
      <c r="H196" s="2">
        <v>310.20000000000005</v>
      </c>
      <c r="I196" s="2">
        <f t="shared" si="5"/>
        <v>186.30412000000004</v>
      </c>
      <c r="J196" s="2">
        <f t="shared" si="6"/>
        <v>14.904329600000002</v>
      </c>
      <c r="K196" s="22"/>
    </row>
    <row r="197" spans="1:11" ht="31.5" x14ac:dyDescent="0.25">
      <c r="A197" s="4">
        <f>MAX(A$8:A196)+1</f>
        <v>134</v>
      </c>
      <c r="B197" s="4" t="s">
        <v>171</v>
      </c>
      <c r="C197" s="5">
        <v>100</v>
      </c>
      <c r="D197" s="9" t="s">
        <v>177</v>
      </c>
      <c r="E197" s="5" t="s">
        <v>118</v>
      </c>
      <c r="F197" s="2">
        <v>357.1</v>
      </c>
      <c r="G197" s="2">
        <v>286</v>
      </c>
      <c r="H197" s="2">
        <v>258.70000000000005</v>
      </c>
      <c r="I197" s="2">
        <f t="shared" si="5"/>
        <v>198.75672</v>
      </c>
      <c r="J197" s="2">
        <f t="shared" si="6"/>
        <v>198.75672</v>
      </c>
      <c r="K197" s="22"/>
    </row>
    <row r="198" spans="1:11" ht="21" customHeight="1" x14ac:dyDescent="0.25">
      <c r="A198" s="26">
        <f>MAX(A$8:A197)+1</f>
        <v>135</v>
      </c>
      <c r="B198" s="26" t="s">
        <v>172</v>
      </c>
      <c r="C198" s="5">
        <v>630</v>
      </c>
      <c r="D198" s="47" t="s">
        <v>179</v>
      </c>
      <c r="E198" s="37" t="s">
        <v>118</v>
      </c>
      <c r="F198" s="2">
        <v>25</v>
      </c>
      <c r="G198" s="2">
        <v>27.900000000000002</v>
      </c>
      <c r="H198" s="2">
        <v>26.8</v>
      </c>
      <c r="I198" s="2">
        <f t="shared" si="5"/>
        <v>17.56588</v>
      </c>
      <c r="J198" s="2">
        <f t="shared" si="6"/>
        <v>2.7882349206349204</v>
      </c>
      <c r="K198" s="22"/>
    </row>
    <row r="199" spans="1:11" x14ac:dyDescent="0.25">
      <c r="A199" s="28"/>
      <c r="B199" s="28"/>
      <c r="C199" s="5">
        <v>630</v>
      </c>
      <c r="D199" s="49"/>
      <c r="E199" s="39"/>
      <c r="F199" s="2">
        <v>154.4</v>
      </c>
      <c r="G199" s="2">
        <v>141.19999999999999</v>
      </c>
      <c r="H199" s="2">
        <v>131.4</v>
      </c>
      <c r="I199" s="2">
        <f t="shared" si="5"/>
        <v>94.110800000000012</v>
      </c>
      <c r="J199" s="2">
        <f t="shared" si="6"/>
        <v>14.938222222222224</v>
      </c>
      <c r="K199" s="22"/>
    </row>
    <row r="200" spans="1:11" x14ac:dyDescent="0.25">
      <c r="A200" s="26">
        <f>MAX(A$8:A199)+1</f>
        <v>136</v>
      </c>
      <c r="B200" s="26" t="s">
        <v>173</v>
      </c>
      <c r="C200" s="5">
        <v>630</v>
      </c>
      <c r="D200" s="47" t="s">
        <v>178</v>
      </c>
      <c r="E200" s="37" t="s">
        <v>118</v>
      </c>
      <c r="F200" s="2">
        <v>143.69999999999999</v>
      </c>
      <c r="G200" s="2">
        <v>180.1</v>
      </c>
      <c r="H200" s="2">
        <v>156.69999999999999</v>
      </c>
      <c r="I200" s="2">
        <f t="shared" si="5"/>
        <v>105.90219999999999</v>
      </c>
      <c r="J200" s="2">
        <f t="shared" si="6"/>
        <v>16.809873015873013</v>
      </c>
      <c r="K200" s="22"/>
    </row>
    <row r="201" spans="1:11" x14ac:dyDescent="0.25">
      <c r="A201" s="28"/>
      <c r="B201" s="28"/>
      <c r="C201" s="5">
        <v>630</v>
      </c>
      <c r="D201" s="49"/>
      <c r="E201" s="39"/>
      <c r="F201" s="2">
        <v>119.39999999999999</v>
      </c>
      <c r="G201" s="2">
        <v>121.8</v>
      </c>
      <c r="H201" s="2">
        <v>106.1</v>
      </c>
      <c r="I201" s="2">
        <f t="shared" si="5"/>
        <v>76.544919999999991</v>
      </c>
      <c r="J201" s="2">
        <f t="shared" si="6"/>
        <v>12.1499873015873</v>
      </c>
      <c r="K201" s="22"/>
    </row>
    <row r="202" spans="1:11" ht="20.25" customHeight="1" x14ac:dyDescent="0.25">
      <c r="A202" s="26">
        <f>MAX(A$8:A201)+1</f>
        <v>137</v>
      </c>
      <c r="B202" s="26" t="s">
        <v>227</v>
      </c>
      <c r="C202" s="5">
        <v>1000</v>
      </c>
      <c r="D202" s="47" t="s">
        <v>388</v>
      </c>
      <c r="E202" s="37" t="s">
        <v>118</v>
      </c>
      <c r="F202" s="2">
        <v>123.1</v>
      </c>
      <c r="G202" s="2">
        <v>145.79999999999998</v>
      </c>
      <c r="H202" s="2">
        <v>123.1</v>
      </c>
      <c r="I202" s="2">
        <f t="shared" ref="I202:I265" si="7">(F202+G202+H202)/3*0.38*1.74</f>
        <v>86.396799999999985</v>
      </c>
      <c r="J202" s="2">
        <f t="shared" ref="J202:J265" si="8">I202/C202*100</f>
        <v>8.6396799999999985</v>
      </c>
      <c r="K202" s="22"/>
    </row>
    <row r="203" spans="1:11" ht="23.25" customHeight="1" x14ac:dyDescent="0.25">
      <c r="A203" s="28"/>
      <c r="B203" s="28"/>
      <c r="C203" s="5">
        <v>1000</v>
      </c>
      <c r="D203" s="49"/>
      <c r="E203" s="39"/>
      <c r="F203" s="2">
        <v>253.6</v>
      </c>
      <c r="G203" s="2">
        <v>273.10000000000002</v>
      </c>
      <c r="H203" s="2">
        <v>277.5</v>
      </c>
      <c r="I203" s="2">
        <f t="shared" si="7"/>
        <v>177.24568000000002</v>
      </c>
      <c r="J203" s="2">
        <f t="shared" si="8"/>
        <v>17.724568000000001</v>
      </c>
      <c r="K203" s="22"/>
    </row>
    <row r="204" spans="1:11" ht="31.5" customHeight="1" x14ac:dyDescent="0.25">
      <c r="A204" s="26">
        <f>MAX(A$8:A203)+1</f>
        <v>138</v>
      </c>
      <c r="B204" s="26" t="s">
        <v>228</v>
      </c>
      <c r="C204" s="5">
        <v>250</v>
      </c>
      <c r="D204" s="47" t="s">
        <v>388</v>
      </c>
      <c r="E204" s="37" t="s">
        <v>118</v>
      </c>
      <c r="F204" s="2">
        <v>275.40000000000003</v>
      </c>
      <c r="G204" s="2">
        <v>201.9</v>
      </c>
      <c r="H204" s="2">
        <v>256.8</v>
      </c>
      <c r="I204" s="2">
        <f t="shared" si="7"/>
        <v>161.79564000000002</v>
      </c>
      <c r="J204" s="2">
        <f t="shared" si="8"/>
        <v>64.718256000000011</v>
      </c>
      <c r="K204" s="22"/>
    </row>
    <row r="205" spans="1:11" x14ac:dyDescent="0.25">
      <c r="A205" s="28"/>
      <c r="B205" s="28"/>
      <c r="C205" s="5">
        <v>400</v>
      </c>
      <c r="D205" s="49"/>
      <c r="E205" s="39"/>
      <c r="F205" s="2">
        <v>63.7</v>
      </c>
      <c r="G205" s="2">
        <v>49</v>
      </c>
      <c r="H205" s="2">
        <v>55.800000000000004</v>
      </c>
      <c r="I205" s="2">
        <f t="shared" si="7"/>
        <v>37.1374</v>
      </c>
      <c r="J205" s="2">
        <f t="shared" si="8"/>
        <v>9.2843499999999999</v>
      </c>
      <c r="K205" s="22"/>
    </row>
    <row r="206" spans="1:11" ht="63" x14ac:dyDescent="0.25">
      <c r="A206" s="4">
        <f>MAX(A$8:A205)+1</f>
        <v>139</v>
      </c>
      <c r="B206" s="4" t="s">
        <v>229</v>
      </c>
      <c r="C206" s="5">
        <v>400</v>
      </c>
      <c r="D206" s="9" t="s">
        <v>388</v>
      </c>
      <c r="E206" s="5" t="s">
        <v>118</v>
      </c>
      <c r="F206" s="2">
        <v>83.8</v>
      </c>
      <c r="G206" s="2">
        <v>72.5</v>
      </c>
      <c r="H206" s="2">
        <v>96</v>
      </c>
      <c r="I206" s="2">
        <f t="shared" si="7"/>
        <v>55.606920000000002</v>
      </c>
      <c r="J206" s="2">
        <f t="shared" si="8"/>
        <v>13.901730000000001</v>
      </c>
      <c r="K206" s="22"/>
    </row>
    <row r="207" spans="1:11" ht="63" x14ac:dyDescent="0.25">
      <c r="A207" s="4">
        <f>MAX(A$8:A206)+1</f>
        <v>140</v>
      </c>
      <c r="B207" s="4" t="s">
        <v>230</v>
      </c>
      <c r="C207" s="5">
        <v>250</v>
      </c>
      <c r="D207" s="9" t="s">
        <v>388</v>
      </c>
      <c r="E207" s="5" t="s">
        <v>118</v>
      </c>
      <c r="F207" s="2">
        <v>96.199999999999989</v>
      </c>
      <c r="G207" s="2">
        <v>107.6</v>
      </c>
      <c r="H207" s="2">
        <v>87.1</v>
      </c>
      <c r="I207" s="2">
        <f t="shared" si="7"/>
        <v>64.114359999999991</v>
      </c>
      <c r="J207" s="2">
        <f t="shared" si="8"/>
        <v>25.645743999999997</v>
      </c>
      <c r="K207" s="22"/>
    </row>
    <row r="208" spans="1:11" x14ac:dyDescent="0.25">
      <c r="A208" s="26">
        <f>MAX(A$8:A207)+1</f>
        <v>141</v>
      </c>
      <c r="B208" s="26" t="s">
        <v>489</v>
      </c>
      <c r="C208" s="5">
        <v>630</v>
      </c>
      <c r="D208" s="47" t="s">
        <v>388</v>
      </c>
      <c r="E208" s="37" t="s">
        <v>118</v>
      </c>
      <c r="F208" s="2">
        <v>58</v>
      </c>
      <c r="G208" s="2">
        <v>69.699999999999989</v>
      </c>
      <c r="H208" s="2">
        <v>50.4</v>
      </c>
      <c r="I208" s="2">
        <f t="shared" si="7"/>
        <v>39.253240000000005</v>
      </c>
      <c r="J208" s="2">
        <f t="shared" si="8"/>
        <v>6.2306730158730161</v>
      </c>
      <c r="K208" s="22"/>
    </row>
    <row r="209" spans="1:11" x14ac:dyDescent="0.25">
      <c r="A209" s="28"/>
      <c r="B209" s="28"/>
      <c r="C209" s="5">
        <v>630</v>
      </c>
      <c r="D209" s="49"/>
      <c r="E209" s="39"/>
      <c r="F209" s="2">
        <v>148.4</v>
      </c>
      <c r="G209" s="2">
        <v>162.9</v>
      </c>
      <c r="H209" s="2">
        <v>153.79999999999998</v>
      </c>
      <c r="I209" s="2">
        <f t="shared" si="7"/>
        <v>102.50803999999999</v>
      </c>
      <c r="J209" s="2">
        <f t="shared" si="8"/>
        <v>16.271117460317459</v>
      </c>
      <c r="K209" s="22"/>
    </row>
    <row r="210" spans="1:11" ht="23.25" customHeight="1" x14ac:dyDescent="0.25">
      <c r="A210" s="26">
        <f>MAX(A$8:A209)+1</f>
        <v>142</v>
      </c>
      <c r="B210" s="26" t="s">
        <v>231</v>
      </c>
      <c r="C210" s="5">
        <v>1000</v>
      </c>
      <c r="D210" s="47" t="s">
        <v>388</v>
      </c>
      <c r="E210" s="37" t="s">
        <v>118</v>
      </c>
      <c r="F210" s="2">
        <v>165</v>
      </c>
      <c r="G210" s="2">
        <v>165</v>
      </c>
      <c r="H210" s="2">
        <v>173.4</v>
      </c>
      <c r="I210" s="2">
        <f t="shared" si="7"/>
        <v>110.94936</v>
      </c>
      <c r="J210" s="2">
        <f t="shared" si="8"/>
        <v>11.094936000000001</v>
      </c>
      <c r="K210" s="22"/>
    </row>
    <row r="211" spans="1:11" ht="23.25" customHeight="1" x14ac:dyDescent="0.25">
      <c r="A211" s="28"/>
      <c r="B211" s="28"/>
      <c r="C211" s="5">
        <v>1000</v>
      </c>
      <c r="D211" s="49"/>
      <c r="E211" s="39"/>
      <c r="F211" s="2">
        <v>250.5</v>
      </c>
      <c r="G211" s="2">
        <v>216.6</v>
      </c>
      <c r="H211" s="2">
        <v>231.79999999999998</v>
      </c>
      <c r="I211" s="2">
        <f t="shared" si="7"/>
        <v>154.03755999999998</v>
      </c>
      <c r="J211" s="2">
        <f t="shared" si="8"/>
        <v>15.403756</v>
      </c>
      <c r="K211" s="22"/>
    </row>
    <row r="212" spans="1:11" ht="63" x14ac:dyDescent="0.25">
      <c r="A212" s="4">
        <f>MAX(A$8:A211)+1</f>
        <v>143</v>
      </c>
      <c r="B212" s="4" t="s">
        <v>232</v>
      </c>
      <c r="C212" s="5">
        <v>250</v>
      </c>
      <c r="D212" s="9" t="s">
        <v>388</v>
      </c>
      <c r="E212" s="5" t="s">
        <v>118</v>
      </c>
      <c r="F212" s="2">
        <v>187.9</v>
      </c>
      <c r="G212" s="2">
        <v>287.70000000000005</v>
      </c>
      <c r="H212" s="2">
        <v>224.29999999999998</v>
      </c>
      <c r="I212" s="2">
        <f t="shared" si="7"/>
        <v>154.25796</v>
      </c>
      <c r="J212" s="2">
        <f t="shared" si="8"/>
        <v>61.703184</v>
      </c>
      <c r="K212" s="22"/>
    </row>
    <row r="213" spans="1:11" ht="31.5" x14ac:dyDescent="0.25">
      <c r="A213" s="4">
        <f>MAX(A$8:A212)+1</f>
        <v>144</v>
      </c>
      <c r="B213" s="4" t="s">
        <v>233</v>
      </c>
      <c r="C213" s="5">
        <v>400</v>
      </c>
      <c r="D213" s="8" t="s">
        <v>389</v>
      </c>
      <c r="E213" s="5" t="s">
        <v>118</v>
      </c>
      <c r="F213" s="2">
        <v>70.399999999999991</v>
      </c>
      <c r="G213" s="2">
        <v>52.300000000000004</v>
      </c>
      <c r="H213" s="2">
        <v>60</v>
      </c>
      <c r="I213" s="2">
        <f t="shared" si="7"/>
        <v>40.26708</v>
      </c>
      <c r="J213" s="2">
        <f t="shared" si="8"/>
        <v>10.06677</v>
      </c>
      <c r="K213" s="22"/>
    </row>
    <row r="214" spans="1:11" ht="31.5" x14ac:dyDescent="0.25">
      <c r="A214" s="4">
        <f>MAX(A$8:A213)+1</f>
        <v>145</v>
      </c>
      <c r="B214" s="4" t="s">
        <v>234</v>
      </c>
      <c r="C214" s="5">
        <v>250</v>
      </c>
      <c r="D214" s="8" t="s">
        <v>389</v>
      </c>
      <c r="E214" s="5" t="s">
        <v>118</v>
      </c>
      <c r="F214" s="2">
        <v>75.8</v>
      </c>
      <c r="G214" s="2">
        <v>90</v>
      </c>
      <c r="H214" s="2">
        <v>102.8</v>
      </c>
      <c r="I214" s="2">
        <f t="shared" si="7"/>
        <v>59.19944000000001</v>
      </c>
      <c r="J214" s="2">
        <f t="shared" si="8"/>
        <v>23.679776000000004</v>
      </c>
      <c r="K214" s="22"/>
    </row>
    <row r="215" spans="1:11" ht="31.5" x14ac:dyDescent="0.25">
      <c r="A215" s="4">
        <f>MAX(A$8:A214)+1</f>
        <v>146</v>
      </c>
      <c r="B215" s="4" t="s">
        <v>235</v>
      </c>
      <c r="C215" s="5">
        <v>160</v>
      </c>
      <c r="D215" s="8" t="s">
        <v>390</v>
      </c>
      <c r="E215" s="5" t="s">
        <v>118</v>
      </c>
      <c r="F215" s="2">
        <v>73.599999999999994</v>
      </c>
      <c r="G215" s="2">
        <v>74.899999999999991</v>
      </c>
      <c r="H215" s="2">
        <v>74.8</v>
      </c>
      <c r="I215" s="2">
        <f t="shared" si="7"/>
        <v>49.215320000000006</v>
      </c>
      <c r="J215" s="2">
        <f t="shared" si="8"/>
        <v>30.759575000000005</v>
      </c>
      <c r="K215" s="22"/>
    </row>
    <row r="216" spans="1:11" ht="31.5" x14ac:dyDescent="0.25">
      <c r="A216" s="4">
        <f>MAX(A$8:A215)+1</f>
        <v>147</v>
      </c>
      <c r="B216" s="4" t="s">
        <v>236</v>
      </c>
      <c r="C216" s="5">
        <v>250</v>
      </c>
      <c r="D216" s="8" t="s">
        <v>391</v>
      </c>
      <c r="E216" s="5" t="s">
        <v>118</v>
      </c>
      <c r="F216" s="2">
        <v>47.6</v>
      </c>
      <c r="G216" s="2">
        <v>41.6</v>
      </c>
      <c r="H216" s="2">
        <v>52.1</v>
      </c>
      <c r="I216" s="2">
        <f t="shared" si="7"/>
        <v>31.142519999999998</v>
      </c>
      <c r="J216" s="2">
        <f t="shared" si="8"/>
        <v>12.457007999999998</v>
      </c>
      <c r="K216" s="22"/>
    </row>
    <row r="217" spans="1:11" ht="31.5" x14ac:dyDescent="0.25">
      <c r="A217" s="4">
        <f>MAX(A$8:A216)+1</f>
        <v>148</v>
      </c>
      <c r="B217" s="4" t="s">
        <v>237</v>
      </c>
      <c r="C217" s="5">
        <v>160</v>
      </c>
      <c r="D217" s="8" t="s">
        <v>392</v>
      </c>
      <c r="E217" s="5" t="s">
        <v>118</v>
      </c>
      <c r="F217" s="2">
        <v>74.699999999999989</v>
      </c>
      <c r="G217" s="2">
        <v>47</v>
      </c>
      <c r="H217" s="2">
        <v>62.6</v>
      </c>
      <c r="I217" s="2">
        <f t="shared" si="7"/>
        <v>40.619719999999994</v>
      </c>
      <c r="J217" s="2">
        <f t="shared" si="8"/>
        <v>25.387324999999993</v>
      </c>
      <c r="K217" s="22"/>
    </row>
    <row r="218" spans="1:11" ht="31.5" x14ac:dyDescent="0.25">
      <c r="A218" s="4">
        <f>MAX(A$8:A217)+1</f>
        <v>149</v>
      </c>
      <c r="B218" s="4" t="s">
        <v>238</v>
      </c>
      <c r="C218" s="5">
        <v>400</v>
      </c>
      <c r="D218" s="8" t="s">
        <v>393</v>
      </c>
      <c r="E218" s="5" t="s">
        <v>118</v>
      </c>
      <c r="F218" s="2">
        <v>49.300000000000004</v>
      </c>
      <c r="G218" s="2">
        <v>47.300000000000004</v>
      </c>
      <c r="H218" s="2">
        <v>42.7</v>
      </c>
      <c r="I218" s="2">
        <f t="shared" si="7"/>
        <v>30.701720000000005</v>
      </c>
      <c r="J218" s="2">
        <f t="shared" si="8"/>
        <v>7.6754300000000013</v>
      </c>
      <c r="K218" s="22"/>
    </row>
    <row r="219" spans="1:11" ht="31.5" x14ac:dyDescent="0.25">
      <c r="A219" s="4">
        <f>MAX(A$8:A218)+1</f>
        <v>150</v>
      </c>
      <c r="B219" s="4" t="s">
        <v>239</v>
      </c>
      <c r="C219" s="5">
        <v>400</v>
      </c>
      <c r="D219" s="8" t="s">
        <v>394</v>
      </c>
      <c r="E219" s="5" t="s">
        <v>118</v>
      </c>
      <c r="F219" s="2">
        <v>104</v>
      </c>
      <c r="G219" s="2">
        <v>101.6</v>
      </c>
      <c r="H219" s="2">
        <v>69.5</v>
      </c>
      <c r="I219" s="2">
        <f t="shared" si="7"/>
        <v>60.632040000000003</v>
      </c>
      <c r="J219" s="2">
        <f t="shared" si="8"/>
        <v>15.158009999999999</v>
      </c>
      <c r="K219" s="22"/>
    </row>
    <row r="220" spans="1:11" ht="31.5" x14ac:dyDescent="0.25">
      <c r="A220" s="4">
        <f>MAX(A$8:A219)+1</f>
        <v>151</v>
      </c>
      <c r="B220" s="4" t="s">
        <v>240</v>
      </c>
      <c r="C220" s="5">
        <v>400</v>
      </c>
      <c r="D220" s="8" t="s">
        <v>389</v>
      </c>
      <c r="E220" s="5" t="s">
        <v>118</v>
      </c>
      <c r="F220" s="2">
        <v>91.5</v>
      </c>
      <c r="G220" s="2">
        <v>88.1</v>
      </c>
      <c r="H220" s="2">
        <v>98.8</v>
      </c>
      <c r="I220" s="2">
        <f t="shared" si="7"/>
        <v>61.359359999999995</v>
      </c>
      <c r="J220" s="2">
        <f t="shared" si="8"/>
        <v>15.339839999999999</v>
      </c>
      <c r="K220" s="22"/>
    </row>
    <row r="221" spans="1:11" ht="31.5" x14ac:dyDescent="0.25">
      <c r="A221" s="4">
        <f>MAX(A$8:A220)+1</f>
        <v>152</v>
      </c>
      <c r="B221" s="4" t="s">
        <v>241</v>
      </c>
      <c r="C221" s="5">
        <v>400</v>
      </c>
      <c r="D221" s="8" t="s">
        <v>395</v>
      </c>
      <c r="E221" s="5" t="s">
        <v>118</v>
      </c>
      <c r="F221" s="2">
        <v>113.3</v>
      </c>
      <c r="G221" s="2">
        <v>108.39999999999999</v>
      </c>
      <c r="H221" s="2">
        <v>122.1</v>
      </c>
      <c r="I221" s="2">
        <f t="shared" si="7"/>
        <v>75.773519999999991</v>
      </c>
      <c r="J221" s="2">
        <f t="shared" si="8"/>
        <v>18.943379999999998</v>
      </c>
      <c r="K221" s="22"/>
    </row>
    <row r="222" spans="1:11" ht="31.5" x14ac:dyDescent="0.25">
      <c r="A222" s="4">
        <f>MAX(A$8:A221)+1</f>
        <v>153</v>
      </c>
      <c r="B222" s="4" t="s">
        <v>242</v>
      </c>
      <c r="C222" s="5">
        <v>400</v>
      </c>
      <c r="D222" s="8" t="s">
        <v>396</v>
      </c>
      <c r="E222" s="5" t="s">
        <v>118</v>
      </c>
      <c r="F222" s="2">
        <v>107.5</v>
      </c>
      <c r="G222" s="2">
        <v>79.599999999999994</v>
      </c>
      <c r="H222" s="2">
        <v>74.5</v>
      </c>
      <c r="I222" s="2">
        <f t="shared" si="7"/>
        <v>57.656640000000003</v>
      </c>
      <c r="J222" s="2">
        <f t="shared" si="8"/>
        <v>14.414160000000001</v>
      </c>
      <c r="K222" s="22"/>
    </row>
    <row r="223" spans="1:11" ht="31.5" x14ac:dyDescent="0.25">
      <c r="A223" s="4">
        <f>MAX(A$8:A222)+1</f>
        <v>154</v>
      </c>
      <c r="B223" s="4" t="s">
        <v>243</v>
      </c>
      <c r="C223" s="5">
        <v>180</v>
      </c>
      <c r="D223" s="8" t="s">
        <v>391</v>
      </c>
      <c r="E223" s="5" t="s">
        <v>118</v>
      </c>
      <c r="F223" s="2">
        <v>106.8</v>
      </c>
      <c r="G223" s="2">
        <v>96.199999999999989</v>
      </c>
      <c r="H223" s="2">
        <v>136.79999999999998</v>
      </c>
      <c r="I223" s="2">
        <f t="shared" si="7"/>
        <v>74.891919999999985</v>
      </c>
      <c r="J223" s="2">
        <f t="shared" si="8"/>
        <v>41.606622222222214</v>
      </c>
      <c r="K223" s="22"/>
    </row>
    <row r="224" spans="1:11" ht="31.5" x14ac:dyDescent="0.25">
      <c r="A224" s="4">
        <f>MAX(A$8:A223)+1</f>
        <v>155</v>
      </c>
      <c r="B224" s="4" t="s">
        <v>244</v>
      </c>
      <c r="C224" s="5">
        <v>250</v>
      </c>
      <c r="D224" s="8" t="s">
        <v>397</v>
      </c>
      <c r="E224" s="5" t="s">
        <v>118</v>
      </c>
      <c r="F224" s="2">
        <v>36.5</v>
      </c>
      <c r="G224" s="2">
        <v>38.300000000000004</v>
      </c>
      <c r="H224" s="2">
        <v>55</v>
      </c>
      <c r="I224" s="2">
        <f t="shared" si="7"/>
        <v>28.607920000000004</v>
      </c>
      <c r="J224" s="2">
        <f t="shared" si="8"/>
        <v>11.443168</v>
      </c>
      <c r="K224" s="22"/>
    </row>
    <row r="225" spans="1:11" ht="31.5" x14ac:dyDescent="0.25">
      <c r="A225" s="4">
        <f>MAX(A$8:A224)+1</f>
        <v>156</v>
      </c>
      <c r="B225" s="4" t="s">
        <v>245</v>
      </c>
      <c r="C225" s="5">
        <v>250</v>
      </c>
      <c r="D225" s="8" t="s">
        <v>398</v>
      </c>
      <c r="E225" s="5" t="s">
        <v>118</v>
      </c>
      <c r="F225" s="2">
        <v>68.5</v>
      </c>
      <c r="G225" s="2">
        <v>70.099999999999994</v>
      </c>
      <c r="H225" s="2">
        <v>76.099999999999994</v>
      </c>
      <c r="I225" s="2">
        <f t="shared" si="7"/>
        <v>47.319879999999998</v>
      </c>
      <c r="J225" s="2">
        <f t="shared" si="8"/>
        <v>18.927951999999998</v>
      </c>
      <c r="K225" s="22"/>
    </row>
    <row r="226" spans="1:11" ht="31.5" x14ac:dyDescent="0.25">
      <c r="A226" s="4">
        <f>MAX(A$8:A225)+1</f>
        <v>157</v>
      </c>
      <c r="B226" s="4" t="s">
        <v>246</v>
      </c>
      <c r="C226" s="5">
        <v>250</v>
      </c>
      <c r="D226" s="8" t="s">
        <v>399</v>
      </c>
      <c r="E226" s="5" t="s">
        <v>118</v>
      </c>
      <c r="F226" s="2">
        <v>66.899999999999991</v>
      </c>
      <c r="G226" s="2">
        <v>62.300000000000004</v>
      </c>
      <c r="H226" s="2">
        <v>46.6</v>
      </c>
      <c r="I226" s="2">
        <f t="shared" si="7"/>
        <v>38.746319999999997</v>
      </c>
      <c r="J226" s="2">
        <f t="shared" si="8"/>
        <v>15.498527999999997</v>
      </c>
      <c r="K226" s="22"/>
    </row>
    <row r="227" spans="1:11" ht="31.5" x14ac:dyDescent="0.25">
      <c r="A227" s="4">
        <f>MAX(A$8:A226)+1</f>
        <v>158</v>
      </c>
      <c r="B227" s="4" t="s">
        <v>247</v>
      </c>
      <c r="C227" s="5">
        <v>250</v>
      </c>
      <c r="D227" s="8" t="s">
        <v>400</v>
      </c>
      <c r="E227" s="5" t="s">
        <v>118</v>
      </c>
      <c r="F227" s="2">
        <v>71.699999999999989</v>
      </c>
      <c r="G227" s="2">
        <v>63</v>
      </c>
      <c r="H227" s="2">
        <v>64.899999999999991</v>
      </c>
      <c r="I227" s="2">
        <f t="shared" si="7"/>
        <v>43.991839999999989</v>
      </c>
      <c r="J227" s="2">
        <f t="shared" si="8"/>
        <v>17.596735999999996</v>
      </c>
      <c r="K227" s="22"/>
    </row>
    <row r="228" spans="1:11" ht="31.5" x14ac:dyDescent="0.25">
      <c r="A228" s="4">
        <f>MAX(A$8:A227)+1</f>
        <v>159</v>
      </c>
      <c r="B228" s="4" t="s">
        <v>248</v>
      </c>
      <c r="C228" s="5">
        <v>250</v>
      </c>
      <c r="D228" s="8" t="s">
        <v>401</v>
      </c>
      <c r="E228" s="5" t="s">
        <v>118</v>
      </c>
      <c r="F228" s="2">
        <v>61.300000000000004</v>
      </c>
      <c r="G228" s="2">
        <v>44.5</v>
      </c>
      <c r="H228" s="2">
        <v>43.5</v>
      </c>
      <c r="I228" s="2">
        <f t="shared" si="7"/>
        <v>32.905720000000002</v>
      </c>
      <c r="J228" s="2">
        <f t="shared" si="8"/>
        <v>13.162288</v>
      </c>
      <c r="K228" s="22"/>
    </row>
    <row r="229" spans="1:11" ht="15.75" customHeight="1" x14ac:dyDescent="0.25">
      <c r="A229" s="26">
        <f>MAX(A$8:A228)+1</f>
        <v>160</v>
      </c>
      <c r="B229" s="26" t="s">
        <v>249</v>
      </c>
      <c r="C229" s="5">
        <v>400</v>
      </c>
      <c r="D229" s="47" t="s">
        <v>402</v>
      </c>
      <c r="E229" s="37" t="s">
        <v>118</v>
      </c>
      <c r="F229" s="2">
        <v>60.1</v>
      </c>
      <c r="G229" s="2">
        <v>55.1</v>
      </c>
      <c r="H229" s="2">
        <v>61.6</v>
      </c>
      <c r="I229" s="2">
        <f t="shared" si="7"/>
        <v>38.966720000000002</v>
      </c>
      <c r="J229" s="2">
        <f t="shared" si="8"/>
        <v>9.7416800000000006</v>
      </c>
      <c r="K229" s="22"/>
    </row>
    <row r="230" spans="1:11" x14ac:dyDescent="0.25">
      <c r="A230" s="28"/>
      <c r="B230" s="28"/>
      <c r="C230" s="5">
        <v>400</v>
      </c>
      <c r="D230" s="49"/>
      <c r="E230" s="39"/>
      <c r="F230" s="2">
        <v>69.599999999999994</v>
      </c>
      <c r="G230" s="2">
        <v>81.099999999999994</v>
      </c>
      <c r="H230" s="2">
        <v>68.8</v>
      </c>
      <c r="I230" s="2">
        <f t="shared" si="7"/>
        <v>48.377800000000001</v>
      </c>
      <c r="J230" s="2">
        <f t="shared" si="8"/>
        <v>12.09445</v>
      </c>
      <c r="K230" s="22"/>
    </row>
    <row r="231" spans="1:11" ht="31.5" customHeight="1" x14ac:dyDescent="0.25">
      <c r="A231" s="4">
        <f>MAX(A$8:A230)+1</f>
        <v>161</v>
      </c>
      <c r="B231" s="4" t="s">
        <v>250</v>
      </c>
      <c r="C231" s="5">
        <v>160</v>
      </c>
      <c r="D231" s="9" t="s">
        <v>403</v>
      </c>
      <c r="E231" s="5" t="s">
        <v>118</v>
      </c>
      <c r="F231" s="2">
        <v>93.6</v>
      </c>
      <c r="G231" s="2">
        <v>99</v>
      </c>
      <c r="H231" s="2">
        <v>80.3</v>
      </c>
      <c r="I231" s="2">
        <f t="shared" si="7"/>
        <v>60.147159999999992</v>
      </c>
      <c r="J231" s="2">
        <f t="shared" si="8"/>
        <v>37.591974999999991</v>
      </c>
      <c r="K231" s="22"/>
    </row>
    <row r="232" spans="1:11" x14ac:dyDescent="0.25">
      <c r="A232" s="26">
        <f>MAX(A$8:A231)+1</f>
        <v>162</v>
      </c>
      <c r="B232" s="26" t="s">
        <v>251</v>
      </c>
      <c r="C232" s="5">
        <v>400</v>
      </c>
      <c r="D232" s="47" t="s">
        <v>404</v>
      </c>
      <c r="E232" s="37" t="s">
        <v>118</v>
      </c>
      <c r="F232" s="2">
        <v>33.9</v>
      </c>
      <c r="G232" s="2">
        <v>47.1</v>
      </c>
      <c r="H232" s="2">
        <v>40.300000000000004</v>
      </c>
      <c r="I232" s="2">
        <f t="shared" si="7"/>
        <v>26.734520000000003</v>
      </c>
      <c r="J232" s="2">
        <f t="shared" si="8"/>
        <v>6.6836300000000017</v>
      </c>
      <c r="K232" s="22"/>
    </row>
    <row r="233" spans="1:11" ht="15.75" customHeight="1" x14ac:dyDescent="0.25">
      <c r="A233" s="28"/>
      <c r="B233" s="28"/>
      <c r="C233" s="5">
        <v>400</v>
      </c>
      <c r="D233" s="49"/>
      <c r="E233" s="39"/>
      <c r="F233" s="2">
        <v>78.099999999999994</v>
      </c>
      <c r="G233" s="2">
        <v>88.399999999999991</v>
      </c>
      <c r="H233" s="2">
        <v>98.3</v>
      </c>
      <c r="I233" s="2">
        <f t="shared" si="7"/>
        <v>58.361919999999998</v>
      </c>
      <c r="J233" s="2">
        <f t="shared" si="8"/>
        <v>14.590479999999999</v>
      </c>
      <c r="K233" s="22"/>
    </row>
    <row r="234" spans="1:11" ht="31.5" x14ac:dyDescent="0.25">
      <c r="A234" s="4">
        <f>MAX(A$8:A233)+1</f>
        <v>163</v>
      </c>
      <c r="B234" s="4" t="s">
        <v>252</v>
      </c>
      <c r="C234" s="5">
        <v>400</v>
      </c>
      <c r="D234" s="9" t="s">
        <v>405</v>
      </c>
      <c r="E234" s="5" t="s">
        <v>118</v>
      </c>
      <c r="F234" s="2">
        <v>102.1</v>
      </c>
      <c r="G234" s="2">
        <v>124</v>
      </c>
      <c r="H234" s="2">
        <v>112.69999999999999</v>
      </c>
      <c r="I234" s="2">
        <f t="shared" si="7"/>
        <v>74.671519999999987</v>
      </c>
      <c r="J234" s="2">
        <f t="shared" si="8"/>
        <v>18.667879999999997</v>
      </c>
      <c r="K234" s="22"/>
    </row>
    <row r="235" spans="1:11" ht="15.75" customHeight="1" x14ac:dyDescent="0.25">
      <c r="A235" s="26">
        <f>MAX(A$8:A234)+1</f>
        <v>164</v>
      </c>
      <c r="B235" s="26" t="s">
        <v>253</v>
      </c>
      <c r="C235" s="5">
        <v>250</v>
      </c>
      <c r="D235" s="47" t="s">
        <v>389</v>
      </c>
      <c r="E235" s="37" t="s">
        <v>118</v>
      </c>
      <c r="F235" s="2">
        <v>75.399999999999991</v>
      </c>
      <c r="G235" s="2">
        <v>94.899999999999991</v>
      </c>
      <c r="H235" s="2">
        <v>116.69999999999999</v>
      </c>
      <c r="I235" s="2">
        <f t="shared" si="7"/>
        <v>63.25480000000001</v>
      </c>
      <c r="J235" s="2">
        <f t="shared" si="8"/>
        <v>25.301920000000006</v>
      </c>
      <c r="K235" s="22"/>
    </row>
    <row r="236" spans="1:11" x14ac:dyDescent="0.25">
      <c r="A236" s="28"/>
      <c r="B236" s="28"/>
      <c r="C236" s="5">
        <v>315</v>
      </c>
      <c r="D236" s="49"/>
      <c r="E236" s="39"/>
      <c r="F236" s="2">
        <v>66.699999999999989</v>
      </c>
      <c r="G236" s="2">
        <v>60.9</v>
      </c>
      <c r="H236" s="2">
        <v>55.4</v>
      </c>
      <c r="I236" s="2">
        <f t="shared" si="7"/>
        <v>40.333199999999998</v>
      </c>
      <c r="J236" s="2">
        <f t="shared" si="8"/>
        <v>12.804190476190474</v>
      </c>
      <c r="K236" s="22"/>
    </row>
    <row r="237" spans="1:11" ht="15.75" customHeight="1" x14ac:dyDescent="0.25">
      <c r="A237" s="26">
        <f>MAX(A$8:A236)+1</f>
        <v>165</v>
      </c>
      <c r="B237" s="26" t="s">
        <v>254</v>
      </c>
      <c r="C237" s="5">
        <v>250</v>
      </c>
      <c r="D237" s="47" t="s">
        <v>406</v>
      </c>
      <c r="E237" s="37" t="s">
        <v>118</v>
      </c>
      <c r="F237" s="2">
        <v>59.4</v>
      </c>
      <c r="G237" s="2">
        <v>91.899999999999991</v>
      </c>
      <c r="H237" s="2">
        <v>70.899999999999991</v>
      </c>
      <c r="I237" s="2">
        <f t="shared" si="7"/>
        <v>48.972879999999996</v>
      </c>
      <c r="J237" s="2">
        <f t="shared" si="8"/>
        <v>19.589151999999999</v>
      </c>
      <c r="K237" s="22"/>
    </row>
    <row r="238" spans="1:11" x14ac:dyDescent="0.25">
      <c r="A238" s="28"/>
      <c r="B238" s="28"/>
      <c r="C238" s="5">
        <v>160</v>
      </c>
      <c r="D238" s="49"/>
      <c r="E238" s="39"/>
      <c r="F238" s="2">
        <v>52.1</v>
      </c>
      <c r="G238" s="2">
        <v>49.5</v>
      </c>
      <c r="H238" s="2">
        <v>74.5</v>
      </c>
      <c r="I238" s="2">
        <f t="shared" si="7"/>
        <v>38.812439999999995</v>
      </c>
      <c r="J238" s="2">
        <f t="shared" si="8"/>
        <v>24.257774999999999</v>
      </c>
      <c r="K238" s="22"/>
    </row>
    <row r="239" spans="1:11" ht="31.5" x14ac:dyDescent="0.25">
      <c r="A239" s="4">
        <f>MAX(A$8:A238)+1</f>
        <v>166</v>
      </c>
      <c r="B239" s="4" t="s">
        <v>255</v>
      </c>
      <c r="C239" s="5">
        <v>250</v>
      </c>
      <c r="D239" s="8" t="s">
        <v>394</v>
      </c>
      <c r="E239" s="5" t="s">
        <v>118</v>
      </c>
      <c r="F239" s="2">
        <v>50.6</v>
      </c>
      <c r="G239" s="2">
        <v>51.5</v>
      </c>
      <c r="H239" s="2">
        <v>38.6</v>
      </c>
      <c r="I239" s="2">
        <f t="shared" si="7"/>
        <v>31.010279999999998</v>
      </c>
      <c r="J239" s="2">
        <f t="shared" si="8"/>
        <v>12.404112</v>
      </c>
      <c r="K239" s="22"/>
    </row>
    <row r="240" spans="1:11" ht="31.5" x14ac:dyDescent="0.25">
      <c r="A240" s="4">
        <f>MAX(A$8:A239)+1</f>
        <v>167</v>
      </c>
      <c r="B240" s="4" t="s">
        <v>256</v>
      </c>
      <c r="C240" s="5">
        <v>250</v>
      </c>
      <c r="D240" s="8" t="s">
        <v>407</v>
      </c>
      <c r="E240" s="5" t="s">
        <v>118</v>
      </c>
      <c r="F240" s="2">
        <v>54.300000000000004</v>
      </c>
      <c r="G240" s="2">
        <v>46.2</v>
      </c>
      <c r="H240" s="2">
        <v>69.8</v>
      </c>
      <c r="I240" s="2">
        <f t="shared" si="7"/>
        <v>37.534120000000001</v>
      </c>
      <c r="J240" s="2">
        <f t="shared" si="8"/>
        <v>15.013648000000002</v>
      </c>
      <c r="K240" s="22"/>
    </row>
    <row r="241" spans="1:11" x14ac:dyDescent="0.25">
      <c r="A241" s="26">
        <f>MAX(A$8:A240)+1</f>
        <v>168</v>
      </c>
      <c r="B241" s="26" t="s">
        <v>257</v>
      </c>
      <c r="C241" s="5">
        <v>400</v>
      </c>
      <c r="D241" s="47" t="s">
        <v>408</v>
      </c>
      <c r="E241" s="37" t="s">
        <v>118</v>
      </c>
      <c r="F241" s="2">
        <v>40.5</v>
      </c>
      <c r="G241" s="2">
        <v>64.899999999999991</v>
      </c>
      <c r="H241" s="2">
        <v>60.5</v>
      </c>
      <c r="I241" s="2">
        <f t="shared" si="7"/>
        <v>36.564359999999994</v>
      </c>
      <c r="J241" s="2">
        <f t="shared" si="8"/>
        <v>9.1410899999999984</v>
      </c>
      <c r="K241" s="22"/>
    </row>
    <row r="242" spans="1:11" x14ac:dyDescent="0.25">
      <c r="A242" s="28"/>
      <c r="B242" s="28"/>
      <c r="C242" s="5">
        <v>400</v>
      </c>
      <c r="D242" s="49"/>
      <c r="E242" s="39"/>
      <c r="F242" s="2">
        <v>86.5</v>
      </c>
      <c r="G242" s="2">
        <v>76.599999999999994</v>
      </c>
      <c r="H242" s="2">
        <v>90.1</v>
      </c>
      <c r="I242" s="2">
        <f t="shared" si="7"/>
        <v>55.805279999999989</v>
      </c>
      <c r="J242" s="2">
        <f t="shared" si="8"/>
        <v>13.951319999999997</v>
      </c>
      <c r="K242" s="22"/>
    </row>
    <row r="243" spans="1:11" x14ac:dyDescent="0.25">
      <c r="A243" s="4">
        <f>MAX(A$8:A242)+1</f>
        <v>169</v>
      </c>
      <c r="B243" s="4" t="s">
        <v>258</v>
      </c>
      <c r="C243" s="5">
        <v>315</v>
      </c>
      <c r="D243" s="9" t="s">
        <v>409</v>
      </c>
      <c r="E243" s="5"/>
      <c r="F243" s="2">
        <v>111.89999999999999</v>
      </c>
      <c r="G243" s="2">
        <v>99.699999999999989</v>
      </c>
      <c r="H243" s="2">
        <v>75.599999999999994</v>
      </c>
      <c r="I243" s="2">
        <f t="shared" si="7"/>
        <v>63.298879999999976</v>
      </c>
      <c r="J243" s="2">
        <f t="shared" si="8"/>
        <v>20.094882539682533</v>
      </c>
      <c r="K243" s="22"/>
    </row>
    <row r="244" spans="1:11" x14ac:dyDescent="0.25">
      <c r="A244" s="26">
        <f>MAX(A$8:A243)+1</f>
        <v>170</v>
      </c>
      <c r="B244" s="26" t="s">
        <v>259</v>
      </c>
      <c r="C244" s="5">
        <v>400</v>
      </c>
      <c r="D244" s="47" t="s">
        <v>389</v>
      </c>
      <c r="E244" s="37" t="s">
        <v>118</v>
      </c>
      <c r="F244" s="2">
        <v>100.69999999999999</v>
      </c>
      <c r="G244" s="2">
        <v>68.399999999999991</v>
      </c>
      <c r="H244" s="2">
        <v>101.39999999999999</v>
      </c>
      <c r="I244" s="2">
        <f t="shared" si="7"/>
        <v>59.61819999999998</v>
      </c>
      <c r="J244" s="2">
        <f t="shared" si="8"/>
        <v>14.904549999999993</v>
      </c>
      <c r="K244" s="22"/>
    </row>
    <row r="245" spans="1:11" x14ac:dyDescent="0.25">
      <c r="A245" s="28"/>
      <c r="B245" s="28"/>
      <c r="C245" s="5">
        <v>400</v>
      </c>
      <c r="D245" s="49"/>
      <c r="E245" s="39"/>
      <c r="F245" s="2">
        <v>66.699999999999989</v>
      </c>
      <c r="G245" s="2">
        <v>70.899999999999991</v>
      </c>
      <c r="H245" s="2">
        <v>85.199999999999989</v>
      </c>
      <c r="I245" s="2">
        <f t="shared" si="7"/>
        <v>49.105119999999985</v>
      </c>
      <c r="J245" s="2">
        <f t="shared" si="8"/>
        <v>12.276279999999996</v>
      </c>
      <c r="K245" s="22"/>
    </row>
    <row r="246" spans="1:11" ht="31.5" x14ac:dyDescent="0.25">
      <c r="A246" s="4">
        <f>MAX(A$8:A245)+1</f>
        <v>171</v>
      </c>
      <c r="B246" s="4" t="s">
        <v>260</v>
      </c>
      <c r="C246" s="5">
        <v>250</v>
      </c>
      <c r="D246" s="9" t="s">
        <v>410</v>
      </c>
      <c r="E246" s="5"/>
      <c r="F246" s="2">
        <v>118.89999999999999</v>
      </c>
      <c r="G246" s="2">
        <v>112.1</v>
      </c>
      <c r="H246" s="2">
        <v>118.39999999999999</v>
      </c>
      <c r="I246" s="2">
        <f t="shared" si="7"/>
        <v>77.00775999999999</v>
      </c>
      <c r="J246" s="2">
        <f t="shared" si="8"/>
        <v>30.803103999999998</v>
      </c>
      <c r="K246" s="22"/>
    </row>
    <row r="247" spans="1:11" x14ac:dyDescent="0.25">
      <c r="A247" s="26">
        <f>MAX(A$8:A246)+1</f>
        <v>172</v>
      </c>
      <c r="B247" s="26" t="s">
        <v>261</v>
      </c>
      <c r="C247" s="5">
        <v>400</v>
      </c>
      <c r="D247" s="47" t="s">
        <v>411</v>
      </c>
      <c r="E247" s="37" t="s">
        <v>118</v>
      </c>
      <c r="F247" s="2">
        <v>52.800000000000004</v>
      </c>
      <c r="G247" s="2">
        <v>75.8</v>
      </c>
      <c r="H247" s="2">
        <v>62.800000000000004</v>
      </c>
      <c r="I247" s="2">
        <f t="shared" si="7"/>
        <v>42.184560000000005</v>
      </c>
      <c r="J247" s="2">
        <f t="shared" si="8"/>
        <v>10.546140000000001</v>
      </c>
      <c r="K247" s="22"/>
    </row>
    <row r="248" spans="1:11" x14ac:dyDescent="0.25">
      <c r="A248" s="28"/>
      <c r="B248" s="28"/>
      <c r="C248" s="5">
        <v>400</v>
      </c>
      <c r="D248" s="49"/>
      <c r="E248" s="39"/>
      <c r="F248" s="2">
        <v>123.39999999999999</v>
      </c>
      <c r="G248" s="2">
        <v>113.19999999999999</v>
      </c>
      <c r="H248" s="2">
        <v>95.5</v>
      </c>
      <c r="I248" s="2">
        <f t="shared" si="7"/>
        <v>73.194839999999985</v>
      </c>
      <c r="J248" s="2">
        <f t="shared" si="8"/>
        <v>18.298709999999996</v>
      </c>
      <c r="K248" s="22"/>
    </row>
    <row r="249" spans="1:11" ht="31.5" x14ac:dyDescent="0.25">
      <c r="A249" s="4">
        <f>MAX(A$8:A248)+1</f>
        <v>173</v>
      </c>
      <c r="B249" s="4" t="s">
        <v>262</v>
      </c>
      <c r="C249" s="5">
        <v>400</v>
      </c>
      <c r="D249" s="8" t="s">
        <v>412</v>
      </c>
      <c r="E249" s="5" t="s">
        <v>118</v>
      </c>
      <c r="F249" s="2">
        <v>92.5</v>
      </c>
      <c r="G249" s="2">
        <v>82.1</v>
      </c>
      <c r="H249" s="2">
        <v>88.699999999999989</v>
      </c>
      <c r="I249" s="2">
        <f t="shared" si="7"/>
        <v>58.031319999999994</v>
      </c>
      <c r="J249" s="2">
        <f t="shared" si="8"/>
        <v>14.507829999999998</v>
      </c>
      <c r="K249" s="22"/>
    </row>
    <row r="250" spans="1:11" ht="31.5" x14ac:dyDescent="0.25">
      <c r="A250" s="4">
        <f>MAX(A$8:A249)+1</f>
        <v>174</v>
      </c>
      <c r="B250" s="4" t="s">
        <v>263</v>
      </c>
      <c r="C250" s="5">
        <v>250</v>
      </c>
      <c r="D250" s="8" t="s">
        <v>413</v>
      </c>
      <c r="E250" s="5" t="s">
        <v>118</v>
      </c>
      <c r="F250" s="2">
        <v>110</v>
      </c>
      <c r="G250" s="2">
        <v>112</v>
      </c>
      <c r="H250" s="2">
        <v>92.699999999999989</v>
      </c>
      <c r="I250" s="2">
        <f t="shared" si="7"/>
        <v>69.35987999999999</v>
      </c>
      <c r="J250" s="2">
        <f t="shared" si="8"/>
        <v>27.743951999999993</v>
      </c>
      <c r="K250" s="22"/>
    </row>
    <row r="251" spans="1:11" ht="31.5" x14ac:dyDescent="0.25">
      <c r="A251" s="4">
        <f>MAX(A$8:A250)+1</f>
        <v>175</v>
      </c>
      <c r="B251" s="4" t="s">
        <v>264</v>
      </c>
      <c r="C251" s="5">
        <v>400</v>
      </c>
      <c r="D251" s="8" t="s">
        <v>414</v>
      </c>
      <c r="E251" s="5" t="s">
        <v>118</v>
      </c>
      <c r="F251" s="2">
        <v>45.5</v>
      </c>
      <c r="G251" s="2">
        <v>52.800000000000004</v>
      </c>
      <c r="H251" s="2">
        <v>54.7</v>
      </c>
      <c r="I251" s="2">
        <f t="shared" si="7"/>
        <v>33.721199999999996</v>
      </c>
      <c r="J251" s="2">
        <f t="shared" si="8"/>
        <v>8.430299999999999</v>
      </c>
      <c r="K251" s="22"/>
    </row>
    <row r="252" spans="1:11" x14ac:dyDescent="0.25">
      <c r="A252" s="26">
        <f>MAX(A$8:A251)+1</f>
        <v>176</v>
      </c>
      <c r="B252" s="26" t="s">
        <v>265</v>
      </c>
      <c r="C252" s="5">
        <v>400</v>
      </c>
      <c r="D252" s="45" t="s">
        <v>389</v>
      </c>
      <c r="E252" s="37" t="s">
        <v>118</v>
      </c>
      <c r="F252" s="2">
        <v>101</v>
      </c>
      <c r="G252" s="2">
        <v>79.3</v>
      </c>
      <c r="H252" s="2">
        <v>85</v>
      </c>
      <c r="I252" s="2">
        <f t="shared" si="7"/>
        <v>58.472119999999997</v>
      </c>
      <c r="J252" s="2">
        <f t="shared" si="8"/>
        <v>14.618029999999999</v>
      </c>
      <c r="K252" s="22"/>
    </row>
    <row r="253" spans="1:11" x14ac:dyDescent="0.25">
      <c r="A253" s="28"/>
      <c r="B253" s="28"/>
      <c r="C253" s="5">
        <v>400</v>
      </c>
      <c r="D253" s="46"/>
      <c r="E253" s="39"/>
      <c r="F253" s="2">
        <v>90.3</v>
      </c>
      <c r="G253" s="2">
        <v>76.899999999999991</v>
      </c>
      <c r="H253" s="2">
        <v>92.8</v>
      </c>
      <c r="I253" s="2">
        <f t="shared" si="7"/>
        <v>57.304000000000009</v>
      </c>
      <c r="J253" s="2">
        <f t="shared" si="8"/>
        <v>14.326000000000002</v>
      </c>
      <c r="K253" s="22"/>
    </row>
    <row r="254" spans="1:11" ht="31.5" x14ac:dyDescent="0.25">
      <c r="A254" s="4">
        <f>MAX(A$8:A253)+1</f>
        <v>177</v>
      </c>
      <c r="B254" s="4" t="s">
        <v>266</v>
      </c>
      <c r="C254" s="5">
        <v>250</v>
      </c>
      <c r="D254" s="8" t="s">
        <v>415</v>
      </c>
      <c r="E254" s="5" t="s">
        <v>118</v>
      </c>
      <c r="F254" s="2">
        <v>104.19999999999999</v>
      </c>
      <c r="G254" s="2">
        <v>105.89999999999999</v>
      </c>
      <c r="H254" s="2">
        <v>97.3</v>
      </c>
      <c r="I254" s="2">
        <f t="shared" si="7"/>
        <v>67.750959999999992</v>
      </c>
      <c r="J254" s="2">
        <f t="shared" si="8"/>
        <v>27.100383999999998</v>
      </c>
      <c r="K254" s="22"/>
    </row>
    <row r="255" spans="1:11" x14ac:dyDescent="0.25">
      <c r="A255" s="26">
        <f>MAX(A$8:A254)+1</f>
        <v>178</v>
      </c>
      <c r="B255" s="26" t="s">
        <v>267</v>
      </c>
      <c r="C255" s="5">
        <v>400</v>
      </c>
      <c r="D255" s="47" t="s">
        <v>416</v>
      </c>
      <c r="E255" s="37" t="s">
        <v>118</v>
      </c>
      <c r="F255" s="2">
        <v>56.5</v>
      </c>
      <c r="G255" s="2">
        <v>54.5</v>
      </c>
      <c r="H255" s="2">
        <v>52.800000000000004</v>
      </c>
      <c r="I255" s="2">
        <f t="shared" si="7"/>
        <v>36.101520000000001</v>
      </c>
      <c r="J255" s="2">
        <f t="shared" si="8"/>
        <v>9.0253800000000002</v>
      </c>
      <c r="K255" s="22"/>
    </row>
    <row r="256" spans="1:11" x14ac:dyDescent="0.25">
      <c r="A256" s="28"/>
      <c r="B256" s="28"/>
      <c r="C256" s="5">
        <v>400</v>
      </c>
      <c r="D256" s="49"/>
      <c r="E256" s="39"/>
      <c r="F256" s="2">
        <v>85.399999999999991</v>
      </c>
      <c r="G256" s="2">
        <v>75.399999999999991</v>
      </c>
      <c r="H256" s="2">
        <v>73.899999999999991</v>
      </c>
      <c r="I256" s="2">
        <f t="shared" si="7"/>
        <v>51.727880000000006</v>
      </c>
      <c r="J256" s="2">
        <f t="shared" si="8"/>
        <v>12.931970000000002</v>
      </c>
      <c r="K256" s="22"/>
    </row>
    <row r="257" spans="1:11" ht="31.5" x14ac:dyDescent="0.25">
      <c r="A257" s="4">
        <f>MAX(A$8:A256)+1</f>
        <v>179</v>
      </c>
      <c r="B257" s="4" t="s">
        <v>268</v>
      </c>
      <c r="C257" s="5">
        <v>400</v>
      </c>
      <c r="D257" s="8" t="s">
        <v>417</v>
      </c>
      <c r="E257" s="5" t="s">
        <v>118</v>
      </c>
      <c r="F257" s="2">
        <v>133.79999999999998</v>
      </c>
      <c r="G257" s="2">
        <v>128.29999999999998</v>
      </c>
      <c r="H257" s="2">
        <v>81.5</v>
      </c>
      <c r="I257" s="2">
        <f t="shared" si="7"/>
        <v>75.729439999999983</v>
      </c>
      <c r="J257" s="2">
        <f t="shared" si="8"/>
        <v>18.932359999999996</v>
      </c>
      <c r="K257" s="22"/>
    </row>
    <row r="258" spans="1:11" ht="31.5" x14ac:dyDescent="0.25">
      <c r="A258" s="4">
        <f>MAX(A$8:A257)+1</f>
        <v>180</v>
      </c>
      <c r="B258" s="4" t="s">
        <v>269</v>
      </c>
      <c r="C258" s="5">
        <v>100</v>
      </c>
      <c r="D258" s="8" t="s">
        <v>418</v>
      </c>
      <c r="E258" s="5" t="s">
        <v>118</v>
      </c>
      <c r="F258" s="2">
        <v>129.29999999999998</v>
      </c>
      <c r="G258" s="2">
        <v>85.3</v>
      </c>
      <c r="H258" s="2">
        <v>108.3</v>
      </c>
      <c r="I258" s="2">
        <f t="shared" si="7"/>
        <v>71.167159999999996</v>
      </c>
      <c r="J258" s="2">
        <f t="shared" si="8"/>
        <v>71.167159999999996</v>
      </c>
      <c r="K258" s="22"/>
    </row>
    <row r="259" spans="1:11" ht="31.5" x14ac:dyDescent="0.25">
      <c r="A259" s="4">
        <f>MAX(A$8:A258)+1</f>
        <v>181</v>
      </c>
      <c r="B259" s="4" t="s">
        <v>270</v>
      </c>
      <c r="C259" s="5">
        <v>250</v>
      </c>
      <c r="D259" s="8" t="s">
        <v>419</v>
      </c>
      <c r="E259" s="5" t="s">
        <v>118</v>
      </c>
      <c r="F259" s="2">
        <v>28.700000000000003</v>
      </c>
      <c r="G259" s="2">
        <v>22.700000000000003</v>
      </c>
      <c r="H259" s="2">
        <v>31.200000000000003</v>
      </c>
      <c r="I259" s="2">
        <f t="shared" si="7"/>
        <v>18.20504</v>
      </c>
      <c r="J259" s="2">
        <f t="shared" si="8"/>
        <v>7.2820159999999996</v>
      </c>
      <c r="K259" s="22"/>
    </row>
    <row r="260" spans="1:11" ht="47.25" x14ac:dyDescent="0.25">
      <c r="A260" s="4">
        <f>MAX(A$8:A259)+1</f>
        <v>182</v>
      </c>
      <c r="B260" s="4" t="s">
        <v>271</v>
      </c>
      <c r="C260" s="5">
        <v>250</v>
      </c>
      <c r="D260" s="8" t="s">
        <v>420</v>
      </c>
      <c r="E260" s="5" t="s">
        <v>118</v>
      </c>
      <c r="F260" s="2">
        <v>51.2</v>
      </c>
      <c r="G260" s="2">
        <v>74.399999999999991</v>
      </c>
      <c r="H260" s="2">
        <v>79.5</v>
      </c>
      <c r="I260" s="2">
        <f t="shared" si="7"/>
        <v>45.204039999999992</v>
      </c>
      <c r="J260" s="2">
        <f t="shared" si="8"/>
        <v>18.081615999999997</v>
      </c>
      <c r="K260" s="22"/>
    </row>
    <row r="261" spans="1:11" ht="31.5" x14ac:dyDescent="0.25">
      <c r="A261" s="4">
        <f>MAX(A$8:A260)+1</f>
        <v>183</v>
      </c>
      <c r="B261" s="4" t="s">
        <v>272</v>
      </c>
      <c r="C261" s="5">
        <v>160</v>
      </c>
      <c r="D261" s="8" t="s">
        <v>421</v>
      </c>
      <c r="E261" s="5" t="s">
        <v>118</v>
      </c>
      <c r="F261" s="2">
        <v>70.399999999999991</v>
      </c>
      <c r="G261" s="2">
        <v>70.099999999999994</v>
      </c>
      <c r="H261" s="2">
        <v>63.2</v>
      </c>
      <c r="I261" s="2">
        <f t="shared" si="7"/>
        <v>44.895479999999992</v>
      </c>
      <c r="J261" s="2">
        <f t="shared" si="8"/>
        <v>28.059674999999995</v>
      </c>
      <c r="K261" s="22"/>
    </row>
    <row r="262" spans="1:11" ht="31.5" x14ac:dyDescent="0.25">
      <c r="A262" s="4">
        <f>MAX(A$8:A261)+1</f>
        <v>184</v>
      </c>
      <c r="B262" s="4" t="s">
        <v>273</v>
      </c>
      <c r="C262" s="5">
        <v>250</v>
      </c>
      <c r="D262" s="8" t="s">
        <v>422</v>
      </c>
      <c r="E262" s="5" t="s">
        <v>118</v>
      </c>
      <c r="F262" s="2">
        <v>39.200000000000003</v>
      </c>
      <c r="G262" s="2">
        <v>39.5</v>
      </c>
      <c r="H262" s="2">
        <v>33</v>
      </c>
      <c r="I262" s="2">
        <f t="shared" si="7"/>
        <v>24.618680000000001</v>
      </c>
      <c r="J262" s="2">
        <f t="shared" si="8"/>
        <v>9.8474719999999998</v>
      </c>
      <c r="K262" s="22"/>
    </row>
    <row r="263" spans="1:11" x14ac:dyDescent="0.25">
      <c r="A263" s="26">
        <f>MAX(A$8:A262)+1</f>
        <v>185</v>
      </c>
      <c r="B263" s="26" t="s">
        <v>274</v>
      </c>
      <c r="C263" s="5">
        <v>400</v>
      </c>
      <c r="D263" s="47" t="s">
        <v>423</v>
      </c>
      <c r="E263" s="37" t="s">
        <v>118</v>
      </c>
      <c r="F263" s="2">
        <v>49.6</v>
      </c>
      <c r="G263" s="2">
        <v>53.1</v>
      </c>
      <c r="H263" s="2">
        <v>68.599999999999994</v>
      </c>
      <c r="I263" s="2">
        <f t="shared" si="7"/>
        <v>37.754519999999999</v>
      </c>
      <c r="J263" s="2">
        <f t="shared" si="8"/>
        <v>9.4386299999999999</v>
      </c>
      <c r="K263" s="22"/>
    </row>
    <row r="264" spans="1:11" x14ac:dyDescent="0.25">
      <c r="A264" s="28"/>
      <c r="B264" s="28"/>
      <c r="C264" s="5">
        <v>400</v>
      </c>
      <c r="D264" s="49"/>
      <c r="E264" s="39"/>
      <c r="F264" s="2">
        <v>114.5</v>
      </c>
      <c r="G264" s="2">
        <v>105.6</v>
      </c>
      <c r="H264" s="2">
        <v>83.199999999999989</v>
      </c>
      <c r="I264" s="2">
        <f t="shared" si="7"/>
        <v>66.847319999999982</v>
      </c>
      <c r="J264" s="2">
        <f t="shared" si="8"/>
        <v>16.711829999999996</v>
      </c>
      <c r="K264" s="22"/>
    </row>
    <row r="265" spans="1:11" ht="31.5" x14ac:dyDescent="0.25">
      <c r="A265" s="4">
        <f>MAX(A$8:A264)+1</f>
        <v>186</v>
      </c>
      <c r="B265" s="4" t="s">
        <v>275</v>
      </c>
      <c r="C265" s="5">
        <v>160</v>
      </c>
      <c r="D265" s="8" t="s">
        <v>389</v>
      </c>
      <c r="E265" s="5" t="s">
        <v>118</v>
      </c>
      <c r="F265" s="2">
        <v>117.19999999999999</v>
      </c>
      <c r="G265" s="2">
        <v>74.599999999999994</v>
      </c>
      <c r="H265" s="2">
        <v>95.3</v>
      </c>
      <c r="I265" s="2">
        <f t="shared" si="7"/>
        <v>63.27684</v>
      </c>
      <c r="J265" s="2">
        <f t="shared" si="8"/>
        <v>39.548024999999996</v>
      </c>
      <c r="K265" s="22"/>
    </row>
    <row r="266" spans="1:11" ht="31.5" x14ac:dyDescent="0.25">
      <c r="A266" s="4">
        <f>MAX(A$8:A265)+1</f>
        <v>187</v>
      </c>
      <c r="B266" s="4" t="s">
        <v>276</v>
      </c>
      <c r="C266" s="5">
        <v>315</v>
      </c>
      <c r="D266" s="8" t="s">
        <v>389</v>
      </c>
      <c r="E266" s="5" t="s">
        <v>118</v>
      </c>
      <c r="F266" s="2">
        <v>48</v>
      </c>
      <c r="G266" s="2">
        <v>42.7</v>
      </c>
      <c r="H266" s="2">
        <v>41.5</v>
      </c>
      <c r="I266" s="2">
        <f t="shared" ref="I266:I329" si="9">(F266+G266+H266)/3*0.38*1.74</f>
        <v>29.136879999999994</v>
      </c>
      <c r="J266" s="2">
        <f t="shared" ref="J266:J329" si="10">I266/C266*100</f>
        <v>9.2498031746031728</v>
      </c>
      <c r="K266" s="22"/>
    </row>
    <row r="267" spans="1:11" ht="31.5" x14ac:dyDescent="0.25">
      <c r="A267" s="4">
        <f>MAX(A$8:A266)+1</f>
        <v>188</v>
      </c>
      <c r="B267" s="4" t="s">
        <v>277</v>
      </c>
      <c r="C267" s="5">
        <v>400</v>
      </c>
      <c r="D267" s="8" t="s">
        <v>389</v>
      </c>
      <c r="E267" s="5" t="s">
        <v>118</v>
      </c>
      <c r="F267" s="2">
        <v>49.4</v>
      </c>
      <c r="G267" s="2">
        <v>73.3</v>
      </c>
      <c r="H267" s="2">
        <v>58.5</v>
      </c>
      <c r="I267" s="2">
        <f t="shared" si="9"/>
        <v>39.936479999999996</v>
      </c>
      <c r="J267" s="2">
        <f t="shared" si="10"/>
        <v>9.984119999999999</v>
      </c>
      <c r="K267" s="22"/>
    </row>
    <row r="268" spans="1:11" ht="31.5" x14ac:dyDescent="0.25">
      <c r="A268" s="4">
        <f>MAX(A$8:A267)+1</f>
        <v>189</v>
      </c>
      <c r="B268" s="4" t="s">
        <v>278</v>
      </c>
      <c r="C268" s="5">
        <v>160</v>
      </c>
      <c r="D268" s="8" t="s">
        <v>389</v>
      </c>
      <c r="E268" s="5" t="s">
        <v>118</v>
      </c>
      <c r="F268" s="2">
        <v>101.6</v>
      </c>
      <c r="G268" s="2">
        <v>108.6</v>
      </c>
      <c r="H268" s="2">
        <v>79</v>
      </c>
      <c r="I268" s="2">
        <f t="shared" si="9"/>
        <v>63.739679999999993</v>
      </c>
      <c r="J268" s="2">
        <f t="shared" si="10"/>
        <v>39.837299999999999</v>
      </c>
      <c r="K268" s="22"/>
    </row>
    <row r="269" spans="1:11" ht="31.5" x14ac:dyDescent="0.25">
      <c r="A269" s="4">
        <f>MAX(A$8:A268)+1</f>
        <v>190</v>
      </c>
      <c r="B269" s="4" t="s">
        <v>279</v>
      </c>
      <c r="C269" s="5">
        <v>40</v>
      </c>
      <c r="D269" s="8" t="s">
        <v>389</v>
      </c>
      <c r="E269" s="5" t="s">
        <v>118</v>
      </c>
      <c r="F269" s="2">
        <v>23.700000000000003</v>
      </c>
      <c r="G269" s="2">
        <v>29.8</v>
      </c>
      <c r="H269" s="2">
        <v>32.1</v>
      </c>
      <c r="I269" s="2">
        <f t="shared" si="9"/>
        <v>18.866239999999998</v>
      </c>
      <c r="J269" s="2">
        <f t="shared" si="10"/>
        <v>47.165599999999998</v>
      </c>
      <c r="K269" s="22"/>
    </row>
    <row r="270" spans="1:11" ht="31.5" x14ac:dyDescent="0.25">
      <c r="A270" s="4">
        <f>MAX(A$8:A269)+1</f>
        <v>191</v>
      </c>
      <c r="B270" s="4" t="s">
        <v>280</v>
      </c>
      <c r="C270" s="5">
        <v>250</v>
      </c>
      <c r="D270" s="8" t="s">
        <v>424</v>
      </c>
      <c r="E270" s="5" t="s">
        <v>118</v>
      </c>
      <c r="F270" s="2">
        <v>10.4</v>
      </c>
      <c r="G270" s="2">
        <v>12.799999999999999</v>
      </c>
      <c r="H270" s="2">
        <v>11.799999999999999</v>
      </c>
      <c r="I270" s="2">
        <f t="shared" si="9"/>
        <v>7.7140000000000004</v>
      </c>
      <c r="J270" s="2">
        <f t="shared" si="10"/>
        <v>3.0856000000000003</v>
      </c>
      <c r="K270" s="22"/>
    </row>
    <row r="271" spans="1:11" ht="31.5" x14ac:dyDescent="0.25">
      <c r="A271" s="4">
        <f>MAX(A$8:A270)+1</f>
        <v>192</v>
      </c>
      <c r="B271" s="4" t="s">
        <v>281</v>
      </c>
      <c r="C271" s="5">
        <v>250</v>
      </c>
      <c r="D271" s="8" t="s">
        <v>425</v>
      </c>
      <c r="E271" s="5" t="s">
        <v>118</v>
      </c>
      <c r="F271" s="2">
        <v>65.5</v>
      </c>
      <c r="G271" s="2">
        <v>49</v>
      </c>
      <c r="H271" s="2">
        <v>59.300000000000004</v>
      </c>
      <c r="I271" s="2">
        <f t="shared" si="9"/>
        <v>38.305520000000001</v>
      </c>
      <c r="J271" s="2">
        <f t="shared" si="10"/>
        <v>15.322208000000002</v>
      </c>
      <c r="K271" s="22"/>
    </row>
    <row r="272" spans="1:11" ht="31.5" x14ac:dyDescent="0.25">
      <c r="A272" s="4">
        <f>MAX(A$8:A271)+1</f>
        <v>193</v>
      </c>
      <c r="B272" s="4" t="s">
        <v>282</v>
      </c>
      <c r="C272" s="5">
        <v>400</v>
      </c>
      <c r="D272" s="8" t="s">
        <v>426</v>
      </c>
      <c r="E272" s="5" t="s">
        <v>118</v>
      </c>
      <c r="F272" s="2">
        <v>79.8</v>
      </c>
      <c r="G272" s="2">
        <v>50.1</v>
      </c>
      <c r="H272" s="2">
        <v>54.4</v>
      </c>
      <c r="I272" s="2">
        <f t="shared" si="9"/>
        <v>40.619720000000001</v>
      </c>
      <c r="J272" s="2">
        <f t="shared" si="10"/>
        <v>10.15493</v>
      </c>
      <c r="K272" s="22"/>
    </row>
    <row r="273" spans="1:11" ht="31.5" x14ac:dyDescent="0.25">
      <c r="A273" s="4">
        <f>MAX(A$8:A272)+1</f>
        <v>194</v>
      </c>
      <c r="B273" s="4" t="s">
        <v>283</v>
      </c>
      <c r="C273" s="5">
        <v>100</v>
      </c>
      <c r="D273" s="8" t="s">
        <v>427</v>
      </c>
      <c r="E273" s="5" t="s">
        <v>118</v>
      </c>
      <c r="F273" s="2">
        <v>115.19999999999999</v>
      </c>
      <c r="G273" s="2">
        <v>99.6</v>
      </c>
      <c r="H273" s="2">
        <v>92.1</v>
      </c>
      <c r="I273" s="2">
        <f t="shared" si="9"/>
        <v>67.64076</v>
      </c>
      <c r="J273" s="2">
        <f t="shared" si="10"/>
        <v>67.64076</v>
      </c>
      <c r="K273" s="22"/>
    </row>
    <row r="274" spans="1:11" ht="31.5" x14ac:dyDescent="0.25">
      <c r="A274" s="4">
        <f>MAX(A$8:A273)+1</f>
        <v>195</v>
      </c>
      <c r="B274" s="4" t="s">
        <v>284</v>
      </c>
      <c r="C274" s="5">
        <v>100</v>
      </c>
      <c r="D274" s="8" t="s">
        <v>428</v>
      </c>
      <c r="E274" s="5" t="s">
        <v>118</v>
      </c>
      <c r="F274" s="2">
        <v>26.1</v>
      </c>
      <c r="G274" s="2">
        <v>17.8</v>
      </c>
      <c r="H274" s="2">
        <v>25.3</v>
      </c>
      <c r="I274" s="2">
        <f t="shared" si="9"/>
        <v>15.251679999999999</v>
      </c>
      <c r="J274" s="2">
        <f t="shared" si="10"/>
        <v>15.251679999999999</v>
      </c>
      <c r="K274" s="22"/>
    </row>
    <row r="275" spans="1:11" ht="31.5" x14ac:dyDescent="0.25">
      <c r="A275" s="4">
        <f>MAX(A$8:A274)+1</f>
        <v>196</v>
      </c>
      <c r="B275" s="4" t="s">
        <v>285</v>
      </c>
      <c r="C275" s="5">
        <v>250</v>
      </c>
      <c r="D275" s="8" t="s">
        <v>389</v>
      </c>
      <c r="E275" s="5" t="s">
        <v>118</v>
      </c>
      <c r="F275" s="2">
        <v>29.200000000000003</v>
      </c>
      <c r="G275" s="2">
        <v>22</v>
      </c>
      <c r="H275" s="2">
        <v>31.8</v>
      </c>
      <c r="I275" s="2">
        <f t="shared" si="9"/>
        <v>18.293199999999999</v>
      </c>
      <c r="J275" s="2">
        <f t="shared" si="10"/>
        <v>7.3172799999999993</v>
      </c>
      <c r="K275" s="22"/>
    </row>
    <row r="276" spans="1:11" ht="31.5" x14ac:dyDescent="0.25">
      <c r="A276" s="4">
        <f>MAX(A$8:A275)+1</f>
        <v>197</v>
      </c>
      <c r="B276" s="4" t="s">
        <v>286</v>
      </c>
      <c r="C276" s="5">
        <v>160</v>
      </c>
      <c r="D276" s="8" t="s">
        <v>429</v>
      </c>
      <c r="E276" s="5" t="s">
        <v>118</v>
      </c>
      <c r="F276" s="2">
        <v>58.1</v>
      </c>
      <c r="G276" s="2">
        <v>54.6</v>
      </c>
      <c r="H276" s="2">
        <v>63.800000000000004</v>
      </c>
      <c r="I276" s="2">
        <f t="shared" si="9"/>
        <v>38.900600000000004</v>
      </c>
      <c r="J276" s="2">
        <f t="shared" si="10"/>
        <v>24.312875000000002</v>
      </c>
      <c r="K276" s="22"/>
    </row>
    <row r="277" spans="1:11" ht="31.5" x14ac:dyDescent="0.25">
      <c r="A277" s="4">
        <f>MAX(A$8:A276)+1</f>
        <v>198</v>
      </c>
      <c r="B277" s="4" t="s">
        <v>287</v>
      </c>
      <c r="C277" s="5">
        <v>100</v>
      </c>
      <c r="D277" s="8" t="s">
        <v>430</v>
      </c>
      <c r="E277" s="5" t="s">
        <v>118</v>
      </c>
      <c r="F277" s="2">
        <v>32.5</v>
      </c>
      <c r="G277" s="2">
        <v>27.700000000000003</v>
      </c>
      <c r="H277" s="2">
        <v>35.9</v>
      </c>
      <c r="I277" s="2">
        <f t="shared" si="9"/>
        <v>21.180440000000001</v>
      </c>
      <c r="J277" s="2">
        <f t="shared" si="10"/>
        <v>21.180440000000001</v>
      </c>
      <c r="K277" s="22"/>
    </row>
    <row r="278" spans="1:11" ht="31.5" x14ac:dyDescent="0.25">
      <c r="A278" s="4">
        <f>MAX(A$8:A277)+1</f>
        <v>199</v>
      </c>
      <c r="B278" s="4" t="s">
        <v>288</v>
      </c>
      <c r="C278" s="5">
        <v>160</v>
      </c>
      <c r="D278" s="8" t="s">
        <v>431</v>
      </c>
      <c r="E278" s="5" t="s">
        <v>118</v>
      </c>
      <c r="F278" s="2">
        <v>20.200000000000003</v>
      </c>
      <c r="G278" s="2">
        <v>26.700000000000003</v>
      </c>
      <c r="H278" s="2">
        <v>20.100000000000001</v>
      </c>
      <c r="I278" s="2">
        <f t="shared" si="9"/>
        <v>14.7668</v>
      </c>
      <c r="J278" s="2">
        <f t="shared" si="10"/>
        <v>9.2292500000000004</v>
      </c>
      <c r="K278" s="22"/>
    </row>
    <row r="279" spans="1:11" ht="31.5" x14ac:dyDescent="0.25">
      <c r="A279" s="4">
        <f>MAX(A$8:A278)+1</f>
        <v>200</v>
      </c>
      <c r="B279" s="4" t="s">
        <v>289</v>
      </c>
      <c r="C279" s="5">
        <v>160</v>
      </c>
      <c r="D279" s="8" t="s">
        <v>432</v>
      </c>
      <c r="E279" s="5" t="s">
        <v>118</v>
      </c>
      <c r="F279" s="2">
        <v>31</v>
      </c>
      <c r="G279" s="2">
        <v>39.6</v>
      </c>
      <c r="H279" s="2">
        <v>42.2</v>
      </c>
      <c r="I279" s="2">
        <f t="shared" si="9"/>
        <v>24.86112</v>
      </c>
      <c r="J279" s="2">
        <f t="shared" si="10"/>
        <v>15.5382</v>
      </c>
      <c r="K279" s="22"/>
    </row>
    <row r="280" spans="1:11" ht="31.5" x14ac:dyDescent="0.25">
      <c r="A280" s="4">
        <f>MAX(A$8:A279)+1</f>
        <v>201</v>
      </c>
      <c r="B280" s="4" t="s">
        <v>290</v>
      </c>
      <c r="C280" s="5">
        <v>100</v>
      </c>
      <c r="D280" s="8" t="s">
        <v>433</v>
      </c>
      <c r="E280" s="5" t="s">
        <v>118</v>
      </c>
      <c r="F280" s="2">
        <v>39.5</v>
      </c>
      <c r="G280" s="2">
        <v>37.1</v>
      </c>
      <c r="H280" s="2">
        <v>38.200000000000003</v>
      </c>
      <c r="I280" s="2">
        <f t="shared" si="9"/>
        <v>25.301919999999999</v>
      </c>
      <c r="J280" s="2">
        <f t="shared" si="10"/>
        <v>25.301919999999999</v>
      </c>
      <c r="K280" s="22"/>
    </row>
    <row r="281" spans="1:11" ht="31.5" x14ac:dyDescent="0.25">
      <c r="A281" s="4">
        <f>MAX(A$8:A280)+1</f>
        <v>202</v>
      </c>
      <c r="B281" s="4" t="s">
        <v>291</v>
      </c>
      <c r="C281" s="5">
        <v>250</v>
      </c>
      <c r="D281" s="8" t="s">
        <v>434</v>
      </c>
      <c r="E281" s="5" t="s">
        <v>118</v>
      </c>
      <c r="F281" s="2">
        <v>27</v>
      </c>
      <c r="G281" s="2">
        <v>20</v>
      </c>
      <c r="H281" s="2">
        <v>24.200000000000003</v>
      </c>
      <c r="I281" s="2">
        <f t="shared" si="9"/>
        <v>15.69248</v>
      </c>
      <c r="J281" s="2">
        <f t="shared" si="10"/>
        <v>6.276991999999999</v>
      </c>
      <c r="K281" s="22"/>
    </row>
    <row r="282" spans="1:11" ht="31.5" x14ac:dyDescent="0.25">
      <c r="A282" s="4">
        <f>MAX(A$8:A281)+1</f>
        <v>203</v>
      </c>
      <c r="B282" s="4" t="s">
        <v>292</v>
      </c>
      <c r="C282" s="5">
        <v>100</v>
      </c>
      <c r="D282" s="8" t="s">
        <v>435</v>
      </c>
      <c r="E282" s="5" t="s">
        <v>118</v>
      </c>
      <c r="F282" s="2">
        <v>57.2</v>
      </c>
      <c r="G282" s="2">
        <v>51.5</v>
      </c>
      <c r="H282" s="2">
        <v>52.800000000000004</v>
      </c>
      <c r="I282" s="2">
        <f t="shared" si="9"/>
        <v>35.5946</v>
      </c>
      <c r="J282" s="2">
        <f t="shared" si="10"/>
        <v>35.5946</v>
      </c>
      <c r="K282" s="22"/>
    </row>
    <row r="283" spans="1:11" ht="31.5" x14ac:dyDescent="0.25">
      <c r="A283" s="4">
        <f>MAX(A$8:A282)+1</f>
        <v>204</v>
      </c>
      <c r="B283" s="4" t="s">
        <v>293</v>
      </c>
      <c r="C283" s="5">
        <v>250</v>
      </c>
      <c r="D283" s="8" t="s">
        <v>436</v>
      </c>
      <c r="E283" s="5" t="s">
        <v>118</v>
      </c>
      <c r="F283" s="2">
        <v>27.5</v>
      </c>
      <c r="G283" s="2">
        <v>24.8</v>
      </c>
      <c r="H283" s="2">
        <v>18.8</v>
      </c>
      <c r="I283" s="2">
        <f t="shared" si="9"/>
        <v>15.670440000000001</v>
      </c>
      <c r="J283" s="2">
        <f t="shared" si="10"/>
        <v>6.2681760000000004</v>
      </c>
      <c r="K283" s="22"/>
    </row>
    <row r="284" spans="1:11" ht="31.5" x14ac:dyDescent="0.25">
      <c r="A284" s="4">
        <f>MAX(A$8:A283)+1</f>
        <v>205</v>
      </c>
      <c r="B284" s="4" t="s">
        <v>294</v>
      </c>
      <c r="C284" s="5">
        <v>100</v>
      </c>
      <c r="D284" s="8" t="s">
        <v>437</v>
      </c>
      <c r="E284" s="5" t="s">
        <v>118</v>
      </c>
      <c r="F284" s="2">
        <v>68.899999999999991</v>
      </c>
      <c r="G284" s="2">
        <v>73</v>
      </c>
      <c r="H284" s="2">
        <v>60.800000000000004</v>
      </c>
      <c r="I284" s="2">
        <f t="shared" si="9"/>
        <v>44.675079999999994</v>
      </c>
      <c r="J284" s="2">
        <f t="shared" si="10"/>
        <v>44.675079999999994</v>
      </c>
      <c r="K284" s="22"/>
    </row>
    <row r="285" spans="1:11" ht="31.5" x14ac:dyDescent="0.25">
      <c r="A285" s="4">
        <f>MAX(A$8:A284)+1</f>
        <v>206</v>
      </c>
      <c r="B285" s="4" t="s">
        <v>295</v>
      </c>
      <c r="C285" s="5">
        <v>100</v>
      </c>
      <c r="D285" s="8" t="s">
        <v>435</v>
      </c>
      <c r="E285" s="5" t="s">
        <v>118</v>
      </c>
      <c r="F285" s="2">
        <v>26.6</v>
      </c>
      <c r="G285" s="2">
        <v>24.700000000000003</v>
      </c>
      <c r="H285" s="2">
        <v>22.700000000000003</v>
      </c>
      <c r="I285" s="2">
        <f t="shared" si="9"/>
        <v>16.3096</v>
      </c>
      <c r="J285" s="2">
        <f t="shared" si="10"/>
        <v>16.3096</v>
      </c>
      <c r="K285" s="22"/>
    </row>
    <row r="286" spans="1:11" ht="31.5" x14ac:dyDescent="0.25">
      <c r="A286" s="4">
        <f>MAX(A$8:A285)+1</f>
        <v>207</v>
      </c>
      <c r="B286" s="4" t="s">
        <v>296</v>
      </c>
      <c r="C286" s="5">
        <v>100</v>
      </c>
      <c r="D286" s="8" t="s">
        <v>438</v>
      </c>
      <c r="E286" s="5" t="s">
        <v>118</v>
      </c>
      <c r="F286" s="2">
        <v>24.400000000000002</v>
      </c>
      <c r="G286" s="2">
        <v>30.6</v>
      </c>
      <c r="H286" s="2">
        <v>24.700000000000003</v>
      </c>
      <c r="I286" s="2">
        <f t="shared" si="9"/>
        <v>17.56588</v>
      </c>
      <c r="J286" s="2">
        <f t="shared" si="10"/>
        <v>17.56588</v>
      </c>
      <c r="K286" s="22"/>
    </row>
    <row r="287" spans="1:11" ht="31.5" x14ac:dyDescent="0.25">
      <c r="A287" s="4">
        <f>MAX(A$8:A286)+1</f>
        <v>208</v>
      </c>
      <c r="B287" s="4" t="s">
        <v>297</v>
      </c>
      <c r="C287" s="5">
        <v>250</v>
      </c>
      <c r="D287" s="8" t="s">
        <v>439</v>
      </c>
      <c r="E287" s="5" t="s">
        <v>118</v>
      </c>
      <c r="F287" s="2">
        <v>26.400000000000002</v>
      </c>
      <c r="G287" s="2">
        <v>25.5</v>
      </c>
      <c r="H287" s="2">
        <v>20.900000000000002</v>
      </c>
      <c r="I287" s="2">
        <f t="shared" si="9"/>
        <v>16.045120000000001</v>
      </c>
      <c r="J287" s="2">
        <f t="shared" si="10"/>
        <v>6.4180479999999998</v>
      </c>
      <c r="K287" s="22"/>
    </row>
    <row r="288" spans="1:11" ht="31.5" x14ac:dyDescent="0.25">
      <c r="A288" s="4">
        <f>MAX(A$8:A287)+1</f>
        <v>209</v>
      </c>
      <c r="B288" s="4" t="s">
        <v>298</v>
      </c>
      <c r="C288" s="5">
        <v>100</v>
      </c>
      <c r="D288" s="8" t="s">
        <v>440</v>
      </c>
      <c r="E288" s="5" t="s">
        <v>118</v>
      </c>
      <c r="F288" s="2">
        <v>47.6</v>
      </c>
      <c r="G288" s="2">
        <v>46.4</v>
      </c>
      <c r="H288" s="2">
        <v>67.899999999999991</v>
      </c>
      <c r="I288" s="2">
        <f t="shared" si="9"/>
        <v>35.682759999999995</v>
      </c>
      <c r="J288" s="2">
        <f t="shared" si="10"/>
        <v>35.682759999999995</v>
      </c>
      <c r="K288" s="22"/>
    </row>
    <row r="289" spans="1:11" ht="31.5" x14ac:dyDescent="0.25">
      <c r="A289" s="4">
        <f>MAX(A$8:A288)+1</f>
        <v>210</v>
      </c>
      <c r="B289" s="4" t="s">
        <v>299</v>
      </c>
      <c r="C289" s="5">
        <v>160</v>
      </c>
      <c r="D289" s="8" t="s">
        <v>441</v>
      </c>
      <c r="E289" s="5" t="s">
        <v>118</v>
      </c>
      <c r="F289" s="2">
        <v>31.5</v>
      </c>
      <c r="G289" s="2">
        <v>24.1</v>
      </c>
      <c r="H289" s="2">
        <v>25</v>
      </c>
      <c r="I289" s="2">
        <f t="shared" si="9"/>
        <v>17.764239999999997</v>
      </c>
      <c r="J289" s="2">
        <f t="shared" si="10"/>
        <v>11.102649999999999</v>
      </c>
      <c r="K289" s="22"/>
    </row>
    <row r="290" spans="1:11" ht="31.5" x14ac:dyDescent="0.25">
      <c r="A290" s="4">
        <f>MAX(A$8:A289)+1</f>
        <v>211</v>
      </c>
      <c r="B290" s="4" t="s">
        <v>300</v>
      </c>
      <c r="C290" s="5">
        <v>63</v>
      </c>
      <c r="D290" s="8" t="s">
        <v>437</v>
      </c>
      <c r="E290" s="5" t="s">
        <v>118</v>
      </c>
      <c r="F290" s="2">
        <v>42.5</v>
      </c>
      <c r="G290" s="2">
        <v>31.5</v>
      </c>
      <c r="H290" s="2">
        <v>40.6</v>
      </c>
      <c r="I290" s="2">
        <f t="shared" si="9"/>
        <v>25.257839999999998</v>
      </c>
      <c r="J290" s="2">
        <f t="shared" si="10"/>
        <v>40.091809523809516</v>
      </c>
      <c r="K290" s="22"/>
    </row>
    <row r="291" spans="1:11" ht="31.5" x14ac:dyDescent="0.25">
      <c r="A291" s="4">
        <f>MAX(A$8:A290)+1</f>
        <v>212</v>
      </c>
      <c r="B291" s="4" t="s">
        <v>301</v>
      </c>
      <c r="C291" s="5">
        <v>100</v>
      </c>
      <c r="D291" s="8" t="s">
        <v>442</v>
      </c>
      <c r="E291" s="5" t="s">
        <v>118</v>
      </c>
      <c r="F291" s="2">
        <v>12.5</v>
      </c>
      <c r="G291" s="2">
        <v>19.5</v>
      </c>
      <c r="H291" s="2">
        <v>14.9</v>
      </c>
      <c r="I291" s="2">
        <f t="shared" si="9"/>
        <v>10.33676</v>
      </c>
      <c r="J291" s="2">
        <f t="shared" si="10"/>
        <v>10.33676</v>
      </c>
      <c r="K291" s="22"/>
    </row>
    <row r="292" spans="1:11" ht="31.5" x14ac:dyDescent="0.25">
      <c r="A292" s="4">
        <f>MAX(A$8:A291)+1</f>
        <v>213</v>
      </c>
      <c r="B292" s="4" t="s">
        <v>302</v>
      </c>
      <c r="C292" s="5">
        <v>100</v>
      </c>
      <c r="D292" s="8" t="s">
        <v>443</v>
      </c>
      <c r="E292" s="5" t="s">
        <v>118</v>
      </c>
      <c r="F292" s="2">
        <v>25.6</v>
      </c>
      <c r="G292" s="2">
        <v>17.900000000000002</v>
      </c>
      <c r="H292" s="2">
        <v>27.5</v>
      </c>
      <c r="I292" s="2">
        <f t="shared" si="9"/>
        <v>15.648400000000001</v>
      </c>
      <c r="J292" s="2">
        <f t="shared" si="10"/>
        <v>15.648400000000001</v>
      </c>
      <c r="K292" s="22"/>
    </row>
    <row r="293" spans="1:11" ht="31.5" x14ac:dyDescent="0.25">
      <c r="A293" s="4">
        <f>MAX(A$8:A292)+1</f>
        <v>214</v>
      </c>
      <c r="B293" s="4" t="s">
        <v>303</v>
      </c>
      <c r="C293" s="5">
        <v>250</v>
      </c>
      <c r="D293" s="8" t="s">
        <v>444</v>
      </c>
      <c r="E293" s="5" t="s">
        <v>118</v>
      </c>
      <c r="F293" s="2">
        <v>24</v>
      </c>
      <c r="G293" s="2">
        <v>21.900000000000002</v>
      </c>
      <c r="H293" s="2">
        <v>24.8</v>
      </c>
      <c r="I293" s="2">
        <f t="shared" si="9"/>
        <v>15.582280000000001</v>
      </c>
      <c r="J293" s="2">
        <f t="shared" si="10"/>
        <v>6.2329119999999998</v>
      </c>
      <c r="K293" s="22"/>
    </row>
    <row r="294" spans="1:11" ht="31.5" x14ac:dyDescent="0.25">
      <c r="A294" s="4">
        <f>MAX(A$8:A293)+1</f>
        <v>215</v>
      </c>
      <c r="B294" s="4" t="s">
        <v>304</v>
      </c>
      <c r="C294" s="5">
        <v>400</v>
      </c>
      <c r="D294" s="8" t="s">
        <v>445</v>
      </c>
      <c r="E294" s="5" t="s">
        <v>118</v>
      </c>
      <c r="F294" s="2">
        <v>75.599999999999994</v>
      </c>
      <c r="G294" s="2">
        <v>59.800000000000004</v>
      </c>
      <c r="H294" s="2">
        <v>75.899999999999991</v>
      </c>
      <c r="I294" s="2">
        <f t="shared" si="9"/>
        <v>46.570520000000002</v>
      </c>
      <c r="J294" s="2">
        <f t="shared" si="10"/>
        <v>11.64263</v>
      </c>
      <c r="K294" s="22"/>
    </row>
    <row r="295" spans="1:11" ht="31.5" x14ac:dyDescent="0.25">
      <c r="A295" s="4">
        <f>MAX(A$8:A294)+1</f>
        <v>216</v>
      </c>
      <c r="B295" s="4" t="s">
        <v>305</v>
      </c>
      <c r="C295" s="5">
        <v>100</v>
      </c>
      <c r="D295" s="8" t="s">
        <v>446</v>
      </c>
      <c r="E295" s="5" t="s">
        <v>118</v>
      </c>
      <c r="F295" s="2">
        <v>70.8</v>
      </c>
      <c r="G295" s="2">
        <v>62.9</v>
      </c>
      <c r="H295" s="2">
        <v>92</v>
      </c>
      <c r="I295" s="2">
        <f t="shared" si="9"/>
        <v>49.744280000000003</v>
      </c>
      <c r="J295" s="2">
        <f t="shared" si="10"/>
        <v>49.744280000000003</v>
      </c>
      <c r="K295" s="22"/>
    </row>
    <row r="296" spans="1:11" ht="31.5" x14ac:dyDescent="0.25">
      <c r="A296" s="4">
        <f>MAX(A$8:A295)+1</f>
        <v>217</v>
      </c>
      <c r="B296" s="4" t="s">
        <v>306</v>
      </c>
      <c r="C296" s="5">
        <v>250</v>
      </c>
      <c r="D296" s="8" t="s">
        <v>447</v>
      </c>
      <c r="E296" s="5" t="s">
        <v>118</v>
      </c>
      <c r="F296" s="2">
        <v>19.3</v>
      </c>
      <c r="G296" s="2">
        <v>26.3</v>
      </c>
      <c r="H296" s="2">
        <v>20.3</v>
      </c>
      <c r="I296" s="2">
        <f t="shared" si="9"/>
        <v>14.52436</v>
      </c>
      <c r="J296" s="2">
        <f t="shared" si="10"/>
        <v>5.8097440000000002</v>
      </c>
      <c r="K296" s="22"/>
    </row>
    <row r="297" spans="1:11" ht="31.5" x14ac:dyDescent="0.25">
      <c r="A297" s="4">
        <f>MAX(A$8:A296)+1</f>
        <v>218</v>
      </c>
      <c r="B297" s="4" t="s">
        <v>307</v>
      </c>
      <c r="C297" s="5">
        <v>160</v>
      </c>
      <c r="D297" s="8" t="s">
        <v>448</v>
      </c>
      <c r="E297" s="5" t="s">
        <v>118</v>
      </c>
      <c r="F297" s="2">
        <v>64.199999999999989</v>
      </c>
      <c r="G297" s="2">
        <v>59.1</v>
      </c>
      <c r="H297" s="2">
        <v>56.9</v>
      </c>
      <c r="I297" s="2">
        <f t="shared" si="9"/>
        <v>39.716079999999998</v>
      </c>
      <c r="J297" s="2">
        <f t="shared" si="10"/>
        <v>24.82255</v>
      </c>
      <c r="K297" s="22"/>
    </row>
    <row r="298" spans="1:11" ht="31.5" x14ac:dyDescent="0.25">
      <c r="A298" s="4">
        <f>MAX(A$8:A297)+1</f>
        <v>219</v>
      </c>
      <c r="B298" s="4" t="s">
        <v>308</v>
      </c>
      <c r="C298" s="5">
        <v>250</v>
      </c>
      <c r="D298" s="8" t="s">
        <v>449</v>
      </c>
      <c r="E298" s="5" t="s">
        <v>118</v>
      </c>
      <c r="F298" s="2">
        <v>38.200000000000003</v>
      </c>
      <c r="G298" s="2">
        <v>29.700000000000003</v>
      </c>
      <c r="H298" s="2">
        <v>31</v>
      </c>
      <c r="I298" s="2">
        <f t="shared" si="9"/>
        <v>21.797560000000001</v>
      </c>
      <c r="J298" s="2">
        <f t="shared" si="10"/>
        <v>8.719024000000001</v>
      </c>
      <c r="K298" s="22"/>
    </row>
    <row r="299" spans="1:11" ht="31.5" x14ac:dyDescent="0.25">
      <c r="A299" s="4">
        <f>MAX(A$8:A298)+1</f>
        <v>220</v>
      </c>
      <c r="B299" s="4" t="s">
        <v>309</v>
      </c>
      <c r="C299" s="5">
        <v>250</v>
      </c>
      <c r="D299" s="8" t="s">
        <v>450</v>
      </c>
      <c r="E299" s="5" t="s">
        <v>118</v>
      </c>
      <c r="F299" s="2">
        <v>66.199999999999989</v>
      </c>
      <c r="G299" s="2">
        <v>66.5</v>
      </c>
      <c r="H299" s="2">
        <v>67.3</v>
      </c>
      <c r="I299" s="2">
        <f t="shared" si="9"/>
        <v>44.080000000000005</v>
      </c>
      <c r="J299" s="2">
        <f t="shared" si="10"/>
        <v>17.632000000000005</v>
      </c>
      <c r="K299" s="22"/>
    </row>
    <row r="300" spans="1:11" ht="31.5" x14ac:dyDescent="0.25">
      <c r="A300" s="4">
        <f>MAX(A$8:A299)+1</f>
        <v>221</v>
      </c>
      <c r="B300" s="4" t="s">
        <v>310</v>
      </c>
      <c r="C300" s="5">
        <v>160</v>
      </c>
      <c r="D300" s="8" t="s">
        <v>451</v>
      </c>
      <c r="E300" s="5" t="s">
        <v>118</v>
      </c>
      <c r="F300" s="2">
        <v>46.4</v>
      </c>
      <c r="G300" s="2">
        <v>50.5</v>
      </c>
      <c r="H300" s="2">
        <v>56.7</v>
      </c>
      <c r="I300" s="2">
        <f t="shared" si="9"/>
        <v>33.853440000000006</v>
      </c>
      <c r="J300" s="2">
        <f t="shared" si="10"/>
        <v>21.158400000000004</v>
      </c>
      <c r="K300" s="22"/>
    </row>
    <row r="301" spans="1:11" ht="31.5" x14ac:dyDescent="0.25">
      <c r="A301" s="4">
        <f>MAX(A$8:A300)+1</f>
        <v>222</v>
      </c>
      <c r="B301" s="4" t="s">
        <v>311</v>
      </c>
      <c r="C301" s="5">
        <v>250</v>
      </c>
      <c r="D301" s="8" t="s">
        <v>452</v>
      </c>
      <c r="E301" s="5" t="s">
        <v>118</v>
      </c>
      <c r="F301" s="2">
        <v>33</v>
      </c>
      <c r="G301" s="2">
        <v>43.9</v>
      </c>
      <c r="H301" s="2">
        <v>33.6</v>
      </c>
      <c r="I301" s="2">
        <f t="shared" si="9"/>
        <v>24.354200000000002</v>
      </c>
      <c r="J301" s="2">
        <f t="shared" si="10"/>
        <v>9.7416800000000006</v>
      </c>
      <c r="K301" s="22"/>
    </row>
    <row r="302" spans="1:11" ht="31.5" x14ac:dyDescent="0.25">
      <c r="A302" s="4">
        <f>MAX(A$8:A301)+1</f>
        <v>223</v>
      </c>
      <c r="B302" s="4" t="s">
        <v>312</v>
      </c>
      <c r="C302" s="5">
        <v>160</v>
      </c>
      <c r="D302" s="8" t="s">
        <v>453</v>
      </c>
      <c r="E302" s="5" t="s">
        <v>118</v>
      </c>
      <c r="F302" s="2">
        <v>75.199999999999989</v>
      </c>
      <c r="G302" s="2">
        <v>77.5</v>
      </c>
      <c r="H302" s="2">
        <v>84</v>
      </c>
      <c r="I302" s="2">
        <f t="shared" si="9"/>
        <v>52.168679999999995</v>
      </c>
      <c r="J302" s="2">
        <f t="shared" si="10"/>
        <v>32.605424999999997</v>
      </c>
      <c r="K302" s="22"/>
    </row>
    <row r="303" spans="1:11" ht="31.5" x14ac:dyDescent="0.25">
      <c r="A303" s="4">
        <f>MAX(A$8:A302)+1</f>
        <v>224</v>
      </c>
      <c r="B303" s="4" t="s">
        <v>313</v>
      </c>
      <c r="C303" s="5">
        <v>250</v>
      </c>
      <c r="D303" s="8" t="s">
        <v>454</v>
      </c>
      <c r="E303" s="5" t="s">
        <v>118</v>
      </c>
      <c r="F303" s="2">
        <v>43.4</v>
      </c>
      <c r="G303" s="2">
        <v>33.700000000000003</v>
      </c>
      <c r="H303" s="2">
        <v>28.700000000000003</v>
      </c>
      <c r="I303" s="2">
        <f t="shared" si="9"/>
        <v>23.31832</v>
      </c>
      <c r="J303" s="2">
        <f t="shared" si="10"/>
        <v>9.3273279999999996</v>
      </c>
      <c r="K303" s="22"/>
    </row>
    <row r="304" spans="1:11" ht="31.5" x14ac:dyDescent="0.25">
      <c r="A304" s="4">
        <f>MAX(A$8:A303)+1</f>
        <v>225</v>
      </c>
      <c r="B304" s="4" t="s">
        <v>314</v>
      </c>
      <c r="C304" s="5">
        <v>400</v>
      </c>
      <c r="D304" s="8" t="s">
        <v>455</v>
      </c>
      <c r="E304" s="5" t="s">
        <v>118</v>
      </c>
      <c r="F304" s="2">
        <v>74.699999999999989</v>
      </c>
      <c r="G304" s="2">
        <v>80.099999999999994</v>
      </c>
      <c r="H304" s="2">
        <v>51.800000000000004</v>
      </c>
      <c r="I304" s="2">
        <f t="shared" si="9"/>
        <v>45.534639999999996</v>
      </c>
      <c r="J304" s="2">
        <f t="shared" si="10"/>
        <v>11.383659999999999</v>
      </c>
      <c r="K304" s="22"/>
    </row>
    <row r="305" spans="1:11" ht="31.5" x14ac:dyDescent="0.25">
      <c r="A305" s="4">
        <f>MAX(A$8:A304)+1</f>
        <v>226</v>
      </c>
      <c r="B305" s="4" t="s">
        <v>315</v>
      </c>
      <c r="C305" s="5">
        <v>100</v>
      </c>
      <c r="D305" s="8" t="s">
        <v>456</v>
      </c>
      <c r="E305" s="5" t="s">
        <v>118</v>
      </c>
      <c r="F305" s="2">
        <v>103.8</v>
      </c>
      <c r="G305" s="2">
        <v>84.199999999999989</v>
      </c>
      <c r="H305" s="2">
        <v>65.5</v>
      </c>
      <c r="I305" s="2">
        <f t="shared" si="9"/>
        <v>55.871400000000001</v>
      </c>
      <c r="J305" s="2">
        <f t="shared" si="10"/>
        <v>55.871400000000001</v>
      </c>
      <c r="K305" s="22"/>
    </row>
    <row r="306" spans="1:11" ht="31.5" x14ac:dyDescent="0.25">
      <c r="A306" s="4">
        <f>MAX(A$8:A305)+1</f>
        <v>227</v>
      </c>
      <c r="B306" s="4" t="s">
        <v>316</v>
      </c>
      <c r="C306" s="5">
        <v>250</v>
      </c>
      <c r="D306" s="8" t="s">
        <v>457</v>
      </c>
      <c r="E306" s="5" t="s">
        <v>118</v>
      </c>
      <c r="F306" s="2">
        <v>18.600000000000001</v>
      </c>
      <c r="G306" s="2">
        <v>24.8</v>
      </c>
      <c r="H306" s="2">
        <v>25.200000000000003</v>
      </c>
      <c r="I306" s="2">
        <f t="shared" si="9"/>
        <v>15.119440000000004</v>
      </c>
      <c r="J306" s="2">
        <f t="shared" si="10"/>
        <v>6.0477760000000016</v>
      </c>
      <c r="K306" s="22"/>
    </row>
    <row r="307" spans="1:11" ht="31.5" x14ac:dyDescent="0.25">
      <c r="A307" s="4">
        <f>MAX(A$8:A306)+1</f>
        <v>228</v>
      </c>
      <c r="B307" s="4" t="s">
        <v>317</v>
      </c>
      <c r="C307" s="5">
        <v>63</v>
      </c>
      <c r="D307" s="8" t="s">
        <v>458</v>
      </c>
      <c r="E307" s="5" t="s">
        <v>118</v>
      </c>
      <c r="F307" s="2">
        <v>50.7</v>
      </c>
      <c r="G307" s="2">
        <v>47.800000000000004</v>
      </c>
      <c r="H307" s="2">
        <v>53.7</v>
      </c>
      <c r="I307" s="2">
        <f t="shared" si="9"/>
        <v>33.544879999999999</v>
      </c>
      <c r="J307" s="2">
        <f t="shared" si="10"/>
        <v>53.245841269841264</v>
      </c>
      <c r="K307" s="22"/>
    </row>
    <row r="308" spans="1:11" ht="31.5" x14ac:dyDescent="0.25">
      <c r="A308" s="4">
        <f>MAX(A$8:A307)+1</f>
        <v>229</v>
      </c>
      <c r="B308" s="4" t="s">
        <v>318</v>
      </c>
      <c r="C308" s="5">
        <v>160</v>
      </c>
      <c r="D308" s="8" t="s">
        <v>459</v>
      </c>
      <c r="E308" s="5" t="s">
        <v>118</v>
      </c>
      <c r="F308" s="2">
        <v>20</v>
      </c>
      <c r="G308" s="2">
        <v>13.299999999999999</v>
      </c>
      <c r="H308" s="2">
        <v>15.2</v>
      </c>
      <c r="I308" s="2">
        <f t="shared" si="9"/>
        <v>10.689400000000001</v>
      </c>
      <c r="J308" s="2">
        <f t="shared" si="10"/>
        <v>6.6808750000000003</v>
      </c>
      <c r="K308" s="22"/>
    </row>
    <row r="309" spans="1:11" ht="31.5" x14ac:dyDescent="0.25">
      <c r="A309" s="4">
        <f>MAX(A$8:A308)+1</f>
        <v>230</v>
      </c>
      <c r="B309" s="4" t="s">
        <v>319</v>
      </c>
      <c r="C309" s="5">
        <v>160</v>
      </c>
      <c r="D309" s="8" t="s">
        <v>460</v>
      </c>
      <c r="E309" s="5" t="s">
        <v>118</v>
      </c>
      <c r="F309" s="2">
        <v>47.800000000000004</v>
      </c>
      <c r="G309" s="2">
        <v>36.700000000000003</v>
      </c>
      <c r="H309" s="2">
        <v>32.700000000000003</v>
      </c>
      <c r="I309" s="2">
        <f t="shared" si="9"/>
        <v>25.830880000000001</v>
      </c>
      <c r="J309" s="2">
        <f t="shared" si="10"/>
        <v>16.144300000000001</v>
      </c>
      <c r="K309" s="22"/>
    </row>
    <row r="310" spans="1:11" ht="31.5" x14ac:dyDescent="0.25">
      <c r="A310" s="4">
        <f>MAX(A$8:A309)+1</f>
        <v>231</v>
      </c>
      <c r="B310" s="4" t="s">
        <v>320</v>
      </c>
      <c r="C310" s="5">
        <v>250</v>
      </c>
      <c r="D310" s="8" t="s">
        <v>461</v>
      </c>
      <c r="E310" s="5" t="s">
        <v>118</v>
      </c>
      <c r="F310" s="2">
        <v>28.700000000000003</v>
      </c>
      <c r="G310" s="2">
        <v>29.700000000000003</v>
      </c>
      <c r="H310" s="2">
        <v>40.800000000000004</v>
      </c>
      <c r="I310" s="2">
        <f t="shared" si="9"/>
        <v>21.863680000000002</v>
      </c>
      <c r="J310" s="2">
        <f t="shared" si="10"/>
        <v>8.7454720000000012</v>
      </c>
      <c r="K310" s="22"/>
    </row>
    <row r="311" spans="1:11" ht="31.5" x14ac:dyDescent="0.25">
      <c r="A311" s="4">
        <f>MAX(A$8:A310)+1</f>
        <v>232</v>
      </c>
      <c r="B311" s="4" t="s">
        <v>321</v>
      </c>
      <c r="C311" s="5">
        <v>100</v>
      </c>
      <c r="D311" s="8" t="s">
        <v>462</v>
      </c>
      <c r="E311" s="5" t="s">
        <v>118</v>
      </c>
      <c r="F311" s="2">
        <v>55.9</v>
      </c>
      <c r="G311" s="2">
        <v>52.800000000000004</v>
      </c>
      <c r="H311" s="2">
        <v>66.5</v>
      </c>
      <c r="I311" s="2">
        <f t="shared" si="9"/>
        <v>38.614080000000001</v>
      </c>
      <c r="J311" s="2">
        <f t="shared" si="10"/>
        <v>38.614080000000001</v>
      </c>
      <c r="K311" s="22"/>
    </row>
    <row r="312" spans="1:11" ht="16.5" customHeight="1" x14ac:dyDescent="0.25">
      <c r="A312" s="26">
        <f>MAX(A$8:A311)+1</f>
        <v>233</v>
      </c>
      <c r="B312" s="26" t="s">
        <v>322</v>
      </c>
      <c r="C312" s="5">
        <v>400</v>
      </c>
      <c r="D312" s="45" t="s">
        <v>424</v>
      </c>
      <c r="E312" s="37" t="s">
        <v>118</v>
      </c>
      <c r="F312" s="2">
        <v>17.8</v>
      </c>
      <c r="G312" s="2">
        <v>19.3</v>
      </c>
      <c r="H312" s="2">
        <v>24.1</v>
      </c>
      <c r="I312" s="2">
        <f t="shared" si="9"/>
        <v>13.488480000000001</v>
      </c>
      <c r="J312" s="2">
        <f t="shared" si="10"/>
        <v>3.3721199999999998</v>
      </c>
      <c r="K312" s="22"/>
    </row>
    <row r="313" spans="1:11" x14ac:dyDescent="0.25">
      <c r="A313" s="28"/>
      <c r="B313" s="28"/>
      <c r="C313" s="5">
        <v>160</v>
      </c>
      <c r="D313" s="46"/>
      <c r="E313" s="39"/>
      <c r="F313" s="2">
        <v>109.8</v>
      </c>
      <c r="G313" s="2">
        <v>127.89999999999999</v>
      </c>
      <c r="H313" s="2">
        <v>114.5</v>
      </c>
      <c r="I313" s="2">
        <f t="shared" si="9"/>
        <v>77.62487999999999</v>
      </c>
      <c r="J313" s="2">
        <f t="shared" si="10"/>
        <v>48.515549999999998</v>
      </c>
      <c r="K313" s="22"/>
    </row>
    <row r="314" spans="1:11" ht="31.5" x14ac:dyDescent="0.25">
      <c r="A314" s="4">
        <f>MAX(A$8:A313)+1</f>
        <v>234</v>
      </c>
      <c r="B314" s="4" t="s">
        <v>323</v>
      </c>
      <c r="C314" s="5">
        <v>250</v>
      </c>
      <c r="D314" s="8" t="s">
        <v>463</v>
      </c>
      <c r="E314" s="5" t="s">
        <v>118</v>
      </c>
      <c r="F314" s="2">
        <v>27.1</v>
      </c>
      <c r="G314" s="2">
        <v>28.400000000000002</v>
      </c>
      <c r="H314" s="2">
        <v>28.400000000000002</v>
      </c>
      <c r="I314" s="2">
        <f t="shared" si="9"/>
        <v>18.491560000000003</v>
      </c>
      <c r="J314" s="2">
        <f t="shared" si="10"/>
        <v>7.3966240000000019</v>
      </c>
      <c r="K314" s="22"/>
    </row>
    <row r="315" spans="1:11" ht="31.5" x14ac:dyDescent="0.25">
      <c r="A315" s="4">
        <f>MAX(A$8:A314)+1</f>
        <v>235</v>
      </c>
      <c r="B315" s="4" t="s">
        <v>324</v>
      </c>
      <c r="C315" s="5">
        <v>100</v>
      </c>
      <c r="D315" s="8" t="s">
        <v>464</v>
      </c>
      <c r="E315" s="5" t="s">
        <v>118</v>
      </c>
      <c r="F315" s="2">
        <v>60.2</v>
      </c>
      <c r="G315" s="2">
        <v>52.4</v>
      </c>
      <c r="H315" s="2">
        <v>61.7</v>
      </c>
      <c r="I315" s="2">
        <f t="shared" si="9"/>
        <v>38.41572</v>
      </c>
      <c r="J315" s="2">
        <f t="shared" si="10"/>
        <v>38.41572</v>
      </c>
      <c r="K315" s="22"/>
    </row>
    <row r="316" spans="1:11" ht="31.5" x14ac:dyDescent="0.25">
      <c r="A316" s="4">
        <f>MAX(A$8:A315)+1</f>
        <v>236</v>
      </c>
      <c r="B316" s="4" t="s">
        <v>325</v>
      </c>
      <c r="C316" s="5">
        <v>400</v>
      </c>
      <c r="D316" s="8" t="s">
        <v>465</v>
      </c>
      <c r="E316" s="5" t="s">
        <v>118</v>
      </c>
      <c r="F316" s="2">
        <v>18.600000000000001</v>
      </c>
      <c r="G316" s="2">
        <v>18.8</v>
      </c>
      <c r="H316" s="2">
        <v>19.900000000000002</v>
      </c>
      <c r="I316" s="2">
        <f t="shared" si="9"/>
        <v>12.628920000000003</v>
      </c>
      <c r="J316" s="2">
        <f t="shared" si="10"/>
        <v>3.1572300000000006</v>
      </c>
      <c r="K316" s="22"/>
    </row>
    <row r="317" spans="1:11" ht="31.5" x14ac:dyDescent="0.25">
      <c r="A317" s="4">
        <f>MAX(A$8:A316)+1</f>
        <v>237</v>
      </c>
      <c r="B317" s="4" t="s">
        <v>326</v>
      </c>
      <c r="C317" s="5">
        <v>160</v>
      </c>
      <c r="D317" s="8" t="s">
        <v>466</v>
      </c>
      <c r="E317" s="5" t="s">
        <v>118</v>
      </c>
      <c r="F317" s="2">
        <v>81.199999999999989</v>
      </c>
      <c r="G317" s="2">
        <v>84.8</v>
      </c>
      <c r="H317" s="2">
        <v>134.9</v>
      </c>
      <c r="I317" s="2">
        <f t="shared" si="9"/>
        <v>66.318359999999998</v>
      </c>
      <c r="J317" s="2">
        <f t="shared" si="10"/>
        <v>41.448974999999997</v>
      </c>
      <c r="K317" s="22"/>
    </row>
    <row r="318" spans="1:11" ht="31.5" x14ac:dyDescent="0.25">
      <c r="A318" s="4">
        <f>MAX(A$8:A317)+1</f>
        <v>238</v>
      </c>
      <c r="B318" s="4" t="s">
        <v>327</v>
      </c>
      <c r="C318" s="5">
        <v>10</v>
      </c>
      <c r="D318" s="8" t="s">
        <v>467</v>
      </c>
      <c r="E318" s="5" t="s">
        <v>118</v>
      </c>
      <c r="F318" s="2">
        <v>35.700000000000003</v>
      </c>
      <c r="G318" s="2">
        <v>46.800000000000004</v>
      </c>
      <c r="H318" s="2">
        <v>38.300000000000004</v>
      </c>
      <c r="I318" s="2">
        <f t="shared" si="9"/>
        <v>26.624320000000004</v>
      </c>
      <c r="J318" s="2">
        <f t="shared" si="10"/>
        <v>266.24320000000006</v>
      </c>
      <c r="K318" s="22"/>
    </row>
    <row r="319" spans="1:11" ht="31.5" x14ac:dyDescent="0.25">
      <c r="A319" s="4">
        <f>MAX(A$8:A318)+1</f>
        <v>239</v>
      </c>
      <c r="B319" s="4" t="s">
        <v>328</v>
      </c>
      <c r="C319" s="5">
        <v>100</v>
      </c>
      <c r="D319" s="8" t="s">
        <v>468</v>
      </c>
      <c r="E319" s="5" t="s">
        <v>118</v>
      </c>
      <c r="F319" s="2">
        <v>2.8000000000000003</v>
      </c>
      <c r="G319" s="2">
        <v>2.9</v>
      </c>
      <c r="H319" s="2">
        <v>2.7</v>
      </c>
      <c r="I319" s="2">
        <f t="shared" si="9"/>
        <v>1.8513600000000001</v>
      </c>
      <c r="J319" s="2">
        <f t="shared" si="10"/>
        <v>1.8513600000000001</v>
      </c>
      <c r="K319" s="22"/>
    </row>
    <row r="320" spans="1:11" ht="31.5" x14ac:dyDescent="0.25">
      <c r="A320" s="4">
        <f>MAX(A$8:A319)+1</f>
        <v>240</v>
      </c>
      <c r="B320" s="4" t="s">
        <v>329</v>
      </c>
      <c r="C320" s="5">
        <v>100</v>
      </c>
      <c r="D320" s="8" t="s">
        <v>469</v>
      </c>
      <c r="E320" s="5" t="s">
        <v>118</v>
      </c>
      <c r="F320" s="2">
        <v>21.400000000000002</v>
      </c>
      <c r="G320" s="2">
        <v>18.900000000000002</v>
      </c>
      <c r="H320" s="2">
        <v>24.6</v>
      </c>
      <c r="I320" s="2">
        <f t="shared" si="9"/>
        <v>14.303960000000002</v>
      </c>
      <c r="J320" s="2">
        <f t="shared" si="10"/>
        <v>14.303960000000002</v>
      </c>
      <c r="K320" s="22"/>
    </row>
    <row r="321" spans="1:11" ht="31.5" x14ac:dyDescent="0.25">
      <c r="A321" s="4">
        <f>MAX(A$8:A320)+1</f>
        <v>241</v>
      </c>
      <c r="B321" s="4" t="s">
        <v>330</v>
      </c>
      <c r="C321" s="5">
        <v>100</v>
      </c>
      <c r="D321" s="8" t="s">
        <v>470</v>
      </c>
      <c r="E321" s="5" t="s">
        <v>118</v>
      </c>
      <c r="F321" s="2">
        <v>23.200000000000003</v>
      </c>
      <c r="G321" s="2">
        <v>18.100000000000001</v>
      </c>
      <c r="H321" s="2">
        <v>20.700000000000003</v>
      </c>
      <c r="I321" s="2">
        <f t="shared" si="9"/>
        <v>13.6648</v>
      </c>
      <c r="J321" s="2">
        <f t="shared" si="10"/>
        <v>13.6648</v>
      </c>
      <c r="K321" s="22"/>
    </row>
    <row r="322" spans="1:11" ht="31.5" x14ac:dyDescent="0.25">
      <c r="A322" s="4">
        <f>MAX(A$8:A321)+1</f>
        <v>242</v>
      </c>
      <c r="B322" s="4" t="s">
        <v>193</v>
      </c>
      <c r="C322" s="5">
        <v>160</v>
      </c>
      <c r="D322" s="8" t="s">
        <v>210</v>
      </c>
      <c r="E322" s="5" t="s">
        <v>118</v>
      </c>
      <c r="F322" s="2">
        <v>21.8</v>
      </c>
      <c r="G322" s="2">
        <v>21.3</v>
      </c>
      <c r="H322" s="2">
        <v>28.5</v>
      </c>
      <c r="I322" s="2">
        <f t="shared" si="9"/>
        <v>15.780639999999998</v>
      </c>
      <c r="J322" s="2">
        <f t="shared" si="10"/>
        <v>9.8628999999999998</v>
      </c>
      <c r="K322" s="22"/>
    </row>
    <row r="323" spans="1:11" ht="31.5" x14ac:dyDescent="0.25">
      <c r="A323" s="4">
        <f>MAX(A$8:A322)+1</f>
        <v>243</v>
      </c>
      <c r="B323" s="4" t="s">
        <v>194</v>
      </c>
      <c r="C323" s="5">
        <v>10</v>
      </c>
      <c r="D323" s="8" t="s">
        <v>211</v>
      </c>
      <c r="E323" s="5" t="s">
        <v>118</v>
      </c>
      <c r="F323" s="2">
        <v>32.200000000000003</v>
      </c>
      <c r="G323" s="2">
        <v>41.1</v>
      </c>
      <c r="H323" s="2">
        <v>30.700000000000003</v>
      </c>
      <c r="I323" s="2">
        <f t="shared" si="9"/>
        <v>22.921600000000005</v>
      </c>
      <c r="J323" s="2">
        <f t="shared" si="10"/>
        <v>229.21600000000004</v>
      </c>
      <c r="K323" s="22"/>
    </row>
    <row r="324" spans="1:11" ht="31.5" x14ac:dyDescent="0.25">
      <c r="A324" s="4">
        <f>MAX(A$8:A323)+1</f>
        <v>244</v>
      </c>
      <c r="B324" s="4" t="s">
        <v>195</v>
      </c>
      <c r="C324" s="5">
        <v>10</v>
      </c>
      <c r="D324" s="8" t="s">
        <v>212</v>
      </c>
      <c r="E324" s="5" t="s">
        <v>118</v>
      </c>
      <c r="F324" s="2">
        <v>2.7</v>
      </c>
      <c r="G324" s="2">
        <v>3.7</v>
      </c>
      <c r="H324" s="2">
        <v>3.3000000000000003</v>
      </c>
      <c r="I324" s="2">
        <f t="shared" si="9"/>
        <v>2.13788</v>
      </c>
      <c r="J324" s="2">
        <f t="shared" si="10"/>
        <v>21.378800000000002</v>
      </c>
      <c r="K324" s="22"/>
    </row>
    <row r="325" spans="1:11" ht="31.5" x14ac:dyDescent="0.25">
      <c r="A325" s="4">
        <f>MAX(A$8:A324)+1</f>
        <v>245</v>
      </c>
      <c r="B325" s="4" t="s">
        <v>196</v>
      </c>
      <c r="C325" s="5">
        <v>10</v>
      </c>
      <c r="D325" s="8" t="s">
        <v>213</v>
      </c>
      <c r="E325" s="5" t="s">
        <v>118</v>
      </c>
      <c r="F325" s="2">
        <v>3.4</v>
      </c>
      <c r="G325" s="2">
        <v>3.4</v>
      </c>
      <c r="H325" s="2">
        <v>2.7</v>
      </c>
      <c r="I325" s="2">
        <f t="shared" si="9"/>
        <v>2.0937999999999999</v>
      </c>
      <c r="J325" s="2">
        <f t="shared" si="10"/>
        <v>20.937999999999999</v>
      </c>
      <c r="K325" s="22"/>
    </row>
    <row r="326" spans="1:11" ht="31.5" x14ac:dyDescent="0.25">
      <c r="A326" s="4">
        <f>MAX(A$8:A325)+1</f>
        <v>246</v>
      </c>
      <c r="B326" s="4" t="s">
        <v>197</v>
      </c>
      <c r="C326" s="5">
        <v>10</v>
      </c>
      <c r="D326" s="8" t="s">
        <v>214</v>
      </c>
      <c r="E326" s="5" t="s">
        <v>118</v>
      </c>
      <c r="F326" s="2">
        <v>3.1</v>
      </c>
      <c r="G326" s="2">
        <v>2</v>
      </c>
      <c r="H326" s="2">
        <v>3.2</v>
      </c>
      <c r="I326" s="2">
        <f t="shared" si="9"/>
        <v>1.8293200000000003</v>
      </c>
      <c r="J326" s="2">
        <f t="shared" si="10"/>
        <v>18.293200000000002</v>
      </c>
      <c r="K326" s="22"/>
    </row>
    <row r="327" spans="1:11" ht="47.25" x14ac:dyDescent="0.25">
      <c r="A327" s="4">
        <f>MAX(A$8:A326)+1</f>
        <v>247</v>
      </c>
      <c r="B327" s="4" t="s">
        <v>331</v>
      </c>
      <c r="C327" s="5">
        <v>25</v>
      </c>
      <c r="D327" s="8" t="s">
        <v>471</v>
      </c>
      <c r="E327" s="5" t="s">
        <v>118</v>
      </c>
      <c r="F327" s="2">
        <v>3.7</v>
      </c>
      <c r="G327" s="2">
        <v>3.3000000000000003</v>
      </c>
      <c r="H327" s="2">
        <v>2.9</v>
      </c>
      <c r="I327" s="2">
        <f t="shared" si="9"/>
        <v>2.1819600000000006</v>
      </c>
      <c r="J327" s="2">
        <f t="shared" si="10"/>
        <v>8.7278400000000023</v>
      </c>
      <c r="K327" s="22"/>
    </row>
    <row r="328" spans="1:11" ht="31.5" x14ac:dyDescent="0.25">
      <c r="A328" s="4">
        <f>MAX(A$8:A327)+1</f>
        <v>248</v>
      </c>
      <c r="B328" s="4" t="s">
        <v>332</v>
      </c>
      <c r="C328" s="5">
        <v>60</v>
      </c>
      <c r="D328" s="8" t="s">
        <v>472</v>
      </c>
      <c r="E328" s="5" t="s">
        <v>118</v>
      </c>
      <c r="F328" s="2">
        <v>7.1</v>
      </c>
      <c r="G328" s="2">
        <v>6.6999999999999993</v>
      </c>
      <c r="H328" s="2">
        <v>5.6999999999999993</v>
      </c>
      <c r="I328" s="2">
        <f t="shared" si="9"/>
        <v>4.2978000000000005</v>
      </c>
      <c r="J328" s="2">
        <f t="shared" si="10"/>
        <v>7.1630000000000011</v>
      </c>
      <c r="K328" s="22"/>
    </row>
    <row r="329" spans="1:11" ht="31.5" x14ac:dyDescent="0.25">
      <c r="A329" s="4">
        <f>MAX(A$8:A328)+1</f>
        <v>249</v>
      </c>
      <c r="B329" s="4" t="s">
        <v>333</v>
      </c>
      <c r="C329" s="5">
        <v>100</v>
      </c>
      <c r="D329" s="8" t="s">
        <v>473</v>
      </c>
      <c r="E329" s="5" t="s">
        <v>118</v>
      </c>
      <c r="F329" s="2">
        <v>10.299999999999999</v>
      </c>
      <c r="G329" s="2">
        <v>11.7</v>
      </c>
      <c r="H329" s="2">
        <v>13.6</v>
      </c>
      <c r="I329" s="2">
        <f t="shared" si="9"/>
        <v>7.8462399999999999</v>
      </c>
      <c r="J329" s="2">
        <f t="shared" si="10"/>
        <v>7.8462399999999999</v>
      </c>
      <c r="K329" s="22"/>
    </row>
    <row r="330" spans="1:11" ht="31.5" x14ac:dyDescent="0.25">
      <c r="A330" s="4">
        <f>MAX(A$8:A329)+1</f>
        <v>250</v>
      </c>
      <c r="B330" s="4" t="s">
        <v>334</v>
      </c>
      <c r="C330" s="5">
        <v>63</v>
      </c>
      <c r="D330" s="8" t="s">
        <v>474</v>
      </c>
      <c r="E330" s="5" t="s">
        <v>118</v>
      </c>
      <c r="F330" s="2">
        <v>22.400000000000002</v>
      </c>
      <c r="G330" s="2">
        <v>31.5</v>
      </c>
      <c r="H330" s="2">
        <v>22.1</v>
      </c>
      <c r="I330" s="2">
        <f t="shared" ref="I330:I393" si="11">(F330+G330+H330)/3*0.38*1.74</f>
        <v>16.750399999999999</v>
      </c>
      <c r="J330" s="2">
        <f t="shared" ref="J330:J393" si="12">I330/C330*100</f>
        <v>26.587936507936504</v>
      </c>
      <c r="K330" s="22"/>
    </row>
    <row r="331" spans="1:11" x14ac:dyDescent="0.25">
      <c r="A331" s="26">
        <f>MAX(A$8:A330)+1</f>
        <v>251</v>
      </c>
      <c r="B331" s="26" t="s">
        <v>335</v>
      </c>
      <c r="C331" s="2">
        <v>1000</v>
      </c>
      <c r="D331" s="47" t="s">
        <v>475</v>
      </c>
      <c r="E331" s="37" t="s">
        <v>118</v>
      </c>
      <c r="F331" s="2">
        <v>13.9</v>
      </c>
      <c r="G331" s="2">
        <v>19</v>
      </c>
      <c r="H331" s="2">
        <v>13.2</v>
      </c>
      <c r="I331" s="2">
        <f t="shared" si="11"/>
        <v>10.160439999999999</v>
      </c>
      <c r="J331" s="2">
        <f t="shared" si="12"/>
        <v>1.0160439999999999</v>
      </c>
      <c r="K331" s="22"/>
    </row>
    <row r="332" spans="1:11" x14ac:dyDescent="0.25">
      <c r="A332" s="28"/>
      <c r="B332" s="28"/>
      <c r="C332" s="2">
        <v>1000</v>
      </c>
      <c r="D332" s="49"/>
      <c r="E332" s="39"/>
      <c r="F332" s="2">
        <v>245.4</v>
      </c>
      <c r="G332" s="2">
        <v>184.9</v>
      </c>
      <c r="H332" s="2">
        <v>260.5</v>
      </c>
      <c r="I332" s="2">
        <f t="shared" si="11"/>
        <v>152.25232</v>
      </c>
      <c r="J332" s="2">
        <f t="shared" si="12"/>
        <v>15.225232</v>
      </c>
      <c r="K332" s="22"/>
    </row>
    <row r="333" spans="1:11" x14ac:dyDescent="0.25">
      <c r="A333" s="26">
        <f>MAX(A$8:A332)+1</f>
        <v>252</v>
      </c>
      <c r="B333" s="26" t="s">
        <v>336</v>
      </c>
      <c r="C333" s="2">
        <v>1000</v>
      </c>
      <c r="D333" s="45" t="s">
        <v>476</v>
      </c>
      <c r="E333" s="37" t="s">
        <v>118</v>
      </c>
      <c r="F333" s="2">
        <v>240</v>
      </c>
      <c r="G333" s="2">
        <v>283</v>
      </c>
      <c r="H333" s="2">
        <v>263.70000000000005</v>
      </c>
      <c r="I333" s="2">
        <f t="shared" si="11"/>
        <v>173.38867999999999</v>
      </c>
      <c r="J333" s="2">
        <f t="shared" si="12"/>
        <v>17.338867999999998</v>
      </c>
      <c r="K333" s="22"/>
    </row>
    <row r="334" spans="1:11" x14ac:dyDescent="0.25">
      <c r="A334" s="28"/>
      <c r="B334" s="28"/>
      <c r="C334" s="2">
        <v>1000</v>
      </c>
      <c r="D334" s="46"/>
      <c r="E334" s="39"/>
      <c r="F334" s="2">
        <v>233.2</v>
      </c>
      <c r="G334" s="2">
        <v>194.29999999999998</v>
      </c>
      <c r="H334" s="2">
        <v>237.5</v>
      </c>
      <c r="I334" s="2">
        <f t="shared" si="11"/>
        <v>146.566</v>
      </c>
      <c r="J334" s="2">
        <f t="shared" si="12"/>
        <v>14.656600000000001</v>
      </c>
      <c r="K334" s="22"/>
    </row>
    <row r="335" spans="1:11" x14ac:dyDescent="0.25">
      <c r="A335" s="26">
        <f>MAX(A$8:A334)+1</f>
        <v>253</v>
      </c>
      <c r="B335" s="26" t="s">
        <v>337</v>
      </c>
      <c r="C335" s="2">
        <v>1000</v>
      </c>
      <c r="D335" s="45" t="s">
        <v>476</v>
      </c>
      <c r="E335" s="37" t="s">
        <v>118</v>
      </c>
      <c r="F335" s="2">
        <v>180.5</v>
      </c>
      <c r="G335" s="2">
        <v>272.40000000000003</v>
      </c>
      <c r="H335" s="2">
        <v>199.7</v>
      </c>
      <c r="I335" s="2">
        <f t="shared" si="11"/>
        <v>143.83304000000001</v>
      </c>
      <c r="J335" s="2">
        <f t="shared" si="12"/>
        <v>14.383304000000003</v>
      </c>
      <c r="K335" s="22"/>
    </row>
    <row r="336" spans="1:11" x14ac:dyDescent="0.25">
      <c r="A336" s="28"/>
      <c r="B336" s="28"/>
      <c r="C336" s="2">
        <v>1000</v>
      </c>
      <c r="D336" s="46"/>
      <c r="E336" s="39"/>
      <c r="F336" s="2">
        <v>228.7</v>
      </c>
      <c r="G336" s="2">
        <v>267</v>
      </c>
      <c r="H336" s="2">
        <v>207.79999999999998</v>
      </c>
      <c r="I336" s="2">
        <f t="shared" si="11"/>
        <v>155.0514</v>
      </c>
      <c r="J336" s="2">
        <f t="shared" si="12"/>
        <v>15.505140000000001</v>
      </c>
      <c r="K336" s="22"/>
    </row>
    <row r="337" spans="1:11" x14ac:dyDescent="0.25">
      <c r="A337" s="26">
        <f>MAX(A$8:A336)+1</f>
        <v>254</v>
      </c>
      <c r="B337" s="26" t="s">
        <v>338</v>
      </c>
      <c r="C337" s="2">
        <v>1000</v>
      </c>
      <c r="D337" s="47" t="s">
        <v>477</v>
      </c>
      <c r="E337" s="37" t="s">
        <v>118</v>
      </c>
      <c r="F337" s="2">
        <v>303.20000000000005</v>
      </c>
      <c r="G337" s="2">
        <v>267.5</v>
      </c>
      <c r="H337" s="2">
        <v>272.60000000000002</v>
      </c>
      <c r="I337" s="2">
        <f t="shared" si="11"/>
        <v>185.86332000000002</v>
      </c>
      <c r="J337" s="2">
        <f t="shared" si="12"/>
        <v>18.586332000000002</v>
      </c>
      <c r="K337" s="22"/>
    </row>
    <row r="338" spans="1:11" x14ac:dyDescent="0.25">
      <c r="A338" s="28"/>
      <c r="B338" s="28"/>
      <c r="C338" s="2">
        <v>1000</v>
      </c>
      <c r="D338" s="49"/>
      <c r="E338" s="39"/>
      <c r="F338" s="2">
        <v>200.79999999999998</v>
      </c>
      <c r="G338" s="2">
        <v>277.10000000000002</v>
      </c>
      <c r="H338" s="2">
        <v>214.4</v>
      </c>
      <c r="I338" s="2">
        <f t="shared" si="11"/>
        <v>152.58292</v>
      </c>
      <c r="J338" s="2">
        <f t="shared" si="12"/>
        <v>15.258292000000001</v>
      </c>
      <c r="K338" s="22"/>
    </row>
    <row r="339" spans="1:11" x14ac:dyDescent="0.25">
      <c r="A339" s="26">
        <f>MAX(A$8:A338)+1</f>
        <v>255</v>
      </c>
      <c r="B339" s="26" t="s">
        <v>339</v>
      </c>
      <c r="C339" s="2">
        <v>1000</v>
      </c>
      <c r="D339" s="47" t="s">
        <v>478</v>
      </c>
      <c r="E339" s="37" t="s">
        <v>118</v>
      </c>
      <c r="F339" s="2">
        <v>286.5</v>
      </c>
      <c r="G339" s="2">
        <v>278.90000000000003</v>
      </c>
      <c r="H339" s="2">
        <v>282.40000000000003</v>
      </c>
      <c r="I339" s="2">
        <f t="shared" si="11"/>
        <v>186.85512000000006</v>
      </c>
      <c r="J339" s="2">
        <f t="shared" si="12"/>
        <v>18.685512000000006</v>
      </c>
      <c r="K339" s="22"/>
    </row>
    <row r="340" spans="1:11" x14ac:dyDescent="0.25">
      <c r="A340" s="28"/>
      <c r="B340" s="28"/>
      <c r="C340" s="2">
        <v>1000</v>
      </c>
      <c r="D340" s="49"/>
      <c r="E340" s="39"/>
      <c r="F340" s="2">
        <v>302</v>
      </c>
      <c r="G340" s="2">
        <v>239.6</v>
      </c>
      <c r="H340" s="2">
        <v>251.7</v>
      </c>
      <c r="I340" s="2">
        <f t="shared" si="11"/>
        <v>174.84332000000001</v>
      </c>
      <c r="J340" s="2">
        <f t="shared" si="12"/>
        <v>17.484331999999998</v>
      </c>
      <c r="K340" s="22"/>
    </row>
    <row r="341" spans="1:11" x14ac:dyDescent="0.25">
      <c r="A341" s="26">
        <f>MAX(A$8:A340)+1</f>
        <v>256</v>
      </c>
      <c r="B341" s="26" t="s">
        <v>340</v>
      </c>
      <c r="C341" s="2">
        <v>1000</v>
      </c>
      <c r="D341" s="47" t="s">
        <v>478</v>
      </c>
      <c r="E341" s="37" t="s">
        <v>118</v>
      </c>
      <c r="F341" s="2">
        <v>289</v>
      </c>
      <c r="G341" s="2">
        <v>194.5</v>
      </c>
      <c r="H341" s="2">
        <v>319.3</v>
      </c>
      <c r="I341" s="2">
        <f t="shared" si="11"/>
        <v>176.93711999999996</v>
      </c>
      <c r="J341" s="2">
        <f t="shared" si="12"/>
        <v>17.693711999999998</v>
      </c>
      <c r="K341" s="22"/>
    </row>
    <row r="342" spans="1:11" x14ac:dyDescent="0.25">
      <c r="A342" s="28"/>
      <c r="B342" s="28"/>
      <c r="C342" s="2">
        <v>1000</v>
      </c>
      <c r="D342" s="49"/>
      <c r="E342" s="39"/>
      <c r="F342" s="2">
        <v>192.4</v>
      </c>
      <c r="G342" s="2">
        <v>181.1</v>
      </c>
      <c r="H342" s="2">
        <v>250.79999999999998</v>
      </c>
      <c r="I342" s="2">
        <f t="shared" si="11"/>
        <v>137.59572</v>
      </c>
      <c r="J342" s="2">
        <f t="shared" si="12"/>
        <v>13.759572</v>
      </c>
      <c r="K342" s="22"/>
    </row>
    <row r="343" spans="1:11" x14ac:dyDescent="0.25">
      <c r="A343" s="26">
        <f>MAX(A$8:A342)+1</f>
        <v>257</v>
      </c>
      <c r="B343" s="26" t="s">
        <v>341</v>
      </c>
      <c r="C343" s="2">
        <v>1000</v>
      </c>
      <c r="D343" s="47" t="s">
        <v>479</v>
      </c>
      <c r="E343" s="37" t="s">
        <v>118</v>
      </c>
      <c r="F343" s="2">
        <v>203</v>
      </c>
      <c r="G343" s="2">
        <v>291.40000000000003</v>
      </c>
      <c r="H343" s="2">
        <v>287.20000000000005</v>
      </c>
      <c r="I343" s="2">
        <f t="shared" si="11"/>
        <v>172.26464000000004</v>
      </c>
      <c r="J343" s="2">
        <f t="shared" si="12"/>
        <v>17.226464000000004</v>
      </c>
      <c r="K343" s="22"/>
    </row>
    <row r="344" spans="1:11" x14ac:dyDescent="0.25">
      <c r="A344" s="28"/>
      <c r="B344" s="28"/>
      <c r="C344" s="2">
        <v>1000</v>
      </c>
      <c r="D344" s="49"/>
      <c r="E344" s="39"/>
      <c r="F344" s="2">
        <v>192.1</v>
      </c>
      <c r="G344" s="2">
        <v>191.5</v>
      </c>
      <c r="H344" s="2">
        <v>227.79999999999998</v>
      </c>
      <c r="I344" s="2">
        <f t="shared" si="11"/>
        <v>134.75255999999999</v>
      </c>
      <c r="J344" s="2">
        <f t="shared" si="12"/>
        <v>13.475256</v>
      </c>
      <c r="K344" s="22"/>
    </row>
    <row r="345" spans="1:11" ht="47.25" x14ac:dyDescent="0.25">
      <c r="A345" s="4">
        <f>MAX(A$8:A344)+1</f>
        <v>258</v>
      </c>
      <c r="B345" s="4" t="s">
        <v>198</v>
      </c>
      <c r="C345" s="5">
        <v>250</v>
      </c>
      <c r="D345" s="9" t="s">
        <v>215</v>
      </c>
      <c r="E345" s="5" t="s">
        <v>118</v>
      </c>
      <c r="F345" s="2">
        <v>115.6</v>
      </c>
      <c r="G345" s="2">
        <v>69.7</v>
      </c>
      <c r="H345" s="2">
        <v>98.1</v>
      </c>
      <c r="I345" s="2">
        <f t="shared" si="11"/>
        <v>62.461359999999992</v>
      </c>
      <c r="J345" s="2">
        <f t="shared" si="12"/>
        <v>24.984543999999996</v>
      </c>
      <c r="K345" s="22"/>
    </row>
    <row r="346" spans="1:11" x14ac:dyDescent="0.25">
      <c r="A346" s="26">
        <f>MAX(A$8:A345)+1</f>
        <v>259</v>
      </c>
      <c r="B346" s="26" t="s">
        <v>199</v>
      </c>
      <c r="C346" s="5">
        <v>400</v>
      </c>
      <c r="D346" s="47" t="s">
        <v>216</v>
      </c>
      <c r="E346" s="37" t="s">
        <v>118</v>
      </c>
      <c r="F346" s="2">
        <v>45.4</v>
      </c>
      <c r="G346" s="2">
        <v>58.6</v>
      </c>
      <c r="H346" s="2">
        <v>43.800000000000004</v>
      </c>
      <c r="I346" s="2">
        <f t="shared" si="11"/>
        <v>32.575120000000005</v>
      </c>
      <c r="J346" s="2">
        <f t="shared" si="12"/>
        <v>8.1437800000000014</v>
      </c>
      <c r="K346" s="22"/>
    </row>
    <row r="347" spans="1:11" x14ac:dyDescent="0.25">
      <c r="A347" s="28"/>
      <c r="B347" s="28"/>
      <c r="C347" s="5">
        <v>400</v>
      </c>
      <c r="D347" s="49"/>
      <c r="E347" s="39"/>
      <c r="F347" s="2">
        <v>114</v>
      </c>
      <c r="G347" s="2">
        <v>115.6</v>
      </c>
      <c r="H347" s="2">
        <v>103.39999999999999</v>
      </c>
      <c r="I347" s="2">
        <f t="shared" si="11"/>
        <v>73.393199999999993</v>
      </c>
      <c r="J347" s="2">
        <f t="shared" si="12"/>
        <v>18.348299999999998</v>
      </c>
      <c r="K347" s="22"/>
    </row>
    <row r="348" spans="1:11" ht="31.5" x14ac:dyDescent="0.25">
      <c r="A348" s="4">
        <f>MAX(A$8:A347)+1</f>
        <v>260</v>
      </c>
      <c r="B348" s="4" t="s">
        <v>200</v>
      </c>
      <c r="C348" s="5">
        <v>250</v>
      </c>
      <c r="D348" s="8" t="s">
        <v>217</v>
      </c>
      <c r="E348" s="5" t="s">
        <v>118</v>
      </c>
      <c r="F348" s="2">
        <v>85.399999999999991</v>
      </c>
      <c r="G348" s="2">
        <v>90</v>
      </c>
      <c r="H348" s="2">
        <v>92.8</v>
      </c>
      <c r="I348" s="2">
        <f t="shared" si="11"/>
        <v>59.111279999999987</v>
      </c>
      <c r="J348" s="2">
        <f t="shared" si="12"/>
        <v>23.644511999999995</v>
      </c>
      <c r="K348" s="22"/>
    </row>
    <row r="349" spans="1:11" ht="31.5" x14ac:dyDescent="0.25">
      <c r="A349" s="4">
        <f>MAX(A$8:A348)+1</f>
        <v>261</v>
      </c>
      <c r="B349" s="4" t="s">
        <v>342</v>
      </c>
      <c r="C349" s="5">
        <v>400</v>
      </c>
      <c r="D349" s="8" t="s">
        <v>480</v>
      </c>
      <c r="E349" s="5" t="s">
        <v>118</v>
      </c>
      <c r="F349" s="2">
        <v>70.5</v>
      </c>
      <c r="G349" s="2">
        <v>52.9</v>
      </c>
      <c r="H349" s="2">
        <v>44.800000000000004</v>
      </c>
      <c r="I349" s="2">
        <f t="shared" si="11"/>
        <v>37.071280000000002</v>
      </c>
      <c r="J349" s="2">
        <f t="shared" si="12"/>
        <v>9.2678200000000004</v>
      </c>
      <c r="K349" s="22"/>
    </row>
    <row r="350" spans="1:11" ht="31.5" x14ac:dyDescent="0.25">
      <c r="A350" s="4">
        <f>MAX(A$8:A349)+1</f>
        <v>262</v>
      </c>
      <c r="B350" s="4" t="s">
        <v>343</v>
      </c>
      <c r="C350" s="5">
        <v>400</v>
      </c>
      <c r="D350" s="8" t="s">
        <v>480</v>
      </c>
      <c r="E350" s="5" t="s">
        <v>118</v>
      </c>
      <c r="F350" s="2">
        <v>74</v>
      </c>
      <c r="G350" s="2">
        <v>89</v>
      </c>
      <c r="H350" s="2">
        <v>87.8</v>
      </c>
      <c r="I350" s="2">
        <f t="shared" si="11"/>
        <v>55.276320000000005</v>
      </c>
      <c r="J350" s="2">
        <f t="shared" si="12"/>
        <v>13.81908</v>
      </c>
      <c r="K350" s="22"/>
    </row>
    <row r="351" spans="1:11" ht="31.5" x14ac:dyDescent="0.25">
      <c r="A351" s="4">
        <f>MAX(A$8:A350)+1</f>
        <v>263</v>
      </c>
      <c r="B351" s="4" t="s">
        <v>344</v>
      </c>
      <c r="C351" s="5">
        <v>400</v>
      </c>
      <c r="D351" s="8" t="s">
        <v>480</v>
      </c>
      <c r="E351" s="5" t="s">
        <v>118</v>
      </c>
      <c r="F351" s="2">
        <v>115.69999999999999</v>
      </c>
      <c r="G351" s="2">
        <v>113.6</v>
      </c>
      <c r="H351" s="2">
        <v>102.8</v>
      </c>
      <c r="I351" s="2">
        <f t="shared" si="11"/>
        <v>73.194839999999985</v>
      </c>
      <c r="J351" s="2">
        <f t="shared" si="12"/>
        <v>18.298709999999996</v>
      </c>
      <c r="K351" s="22"/>
    </row>
    <row r="352" spans="1:11" ht="31.5" x14ac:dyDescent="0.25">
      <c r="A352" s="4">
        <f>MAX(A$8:A351)+1</f>
        <v>264</v>
      </c>
      <c r="B352" s="4" t="s">
        <v>345</v>
      </c>
      <c r="C352" s="5">
        <v>400</v>
      </c>
      <c r="D352" s="8" t="s">
        <v>480</v>
      </c>
      <c r="E352" s="5" t="s">
        <v>118</v>
      </c>
      <c r="F352" s="2">
        <v>74.899999999999991</v>
      </c>
      <c r="G352" s="2">
        <v>68.399999999999991</v>
      </c>
      <c r="H352" s="2">
        <v>65.3</v>
      </c>
      <c r="I352" s="2">
        <f t="shared" si="11"/>
        <v>45.975439999999992</v>
      </c>
      <c r="J352" s="2">
        <f t="shared" si="12"/>
        <v>11.493859999999998</v>
      </c>
      <c r="K352" s="22"/>
    </row>
    <row r="353" spans="1:11" ht="31.5" x14ac:dyDescent="0.25">
      <c r="A353" s="4">
        <f>MAX(A$8:A352)+1</f>
        <v>265</v>
      </c>
      <c r="B353" s="4" t="s">
        <v>201</v>
      </c>
      <c r="C353" s="5">
        <v>630</v>
      </c>
      <c r="D353" s="8" t="s">
        <v>218</v>
      </c>
      <c r="E353" s="5" t="s">
        <v>118</v>
      </c>
      <c r="F353" s="2">
        <v>115.8</v>
      </c>
      <c r="G353" s="2">
        <v>77.399999999999991</v>
      </c>
      <c r="H353" s="2">
        <v>92.899999999999991</v>
      </c>
      <c r="I353" s="2">
        <f t="shared" si="11"/>
        <v>63.056440000000002</v>
      </c>
      <c r="J353" s="2">
        <f t="shared" si="12"/>
        <v>10.00895873015873</v>
      </c>
      <c r="K353" s="22"/>
    </row>
    <row r="354" spans="1:11" ht="31.5" x14ac:dyDescent="0.25">
      <c r="A354" s="4">
        <f>MAX(A$8:A353)+1</f>
        <v>266</v>
      </c>
      <c r="B354" s="4" t="s">
        <v>202</v>
      </c>
      <c r="C354" s="5">
        <v>250</v>
      </c>
      <c r="D354" s="8" t="s">
        <v>219</v>
      </c>
      <c r="E354" s="5" t="s">
        <v>118</v>
      </c>
      <c r="F354" s="2">
        <v>138.19999999999999</v>
      </c>
      <c r="G354" s="2">
        <v>125.89999999999999</v>
      </c>
      <c r="H354" s="2">
        <v>111</v>
      </c>
      <c r="I354" s="2">
        <f t="shared" si="11"/>
        <v>82.672039999999996</v>
      </c>
      <c r="J354" s="2">
        <f t="shared" si="12"/>
        <v>33.068815999999998</v>
      </c>
      <c r="K354" s="22"/>
    </row>
    <row r="355" spans="1:11" ht="31.5" x14ac:dyDescent="0.25">
      <c r="A355" s="4">
        <f>MAX(A$8:A354)+1</f>
        <v>267</v>
      </c>
      <c r="B355" s="4" t="s">
        <v>346</v>
      </c>
      <c r="C355" s="5">
        <v>1250</v>
      </c>
      <c r="D355" s="8" t="s">
        <v>481</v>
      </c>
      <c r="E355" s="5" t="s">
        <v>118</v>
      </c>
      <c r="F355" s="2">
        <v>50.2</v>
      </c>
      <c r="G355" s="2">
        <v>75.099999999999994</v>
      </c>
      <c r="H355" s="2">
        <v>56.300000000000004</v>
      </c>
      <c r="I355" s="2">
        <f t="shared" si="11"/>
        <v>40.024639999999998</v>
      </c>
      <c r="J355" s="2">
        <f t="shared" si="12"/>
        <v>3.2019712</v>
      </c>
      <c r="K355" s="22"/>
    </row>
    <row r="356" spans="1:11" x14ac:dyDescent="0.25">
      <c r="A356" s="26">
        <f>MAX(A$8:A355)+1</f>
        <v>268</v>
      </c>
      <c r="B356" s="26" t="s">
        <v>347</v>
      </c>
      <c r="C356" s="5">
        <v>630</v>
      </c>
      <c r="D356" s="47" t="s">
        <v>482</v>
      </c>
      <c r="E356" s="37" t="s">
        <v>118</v>
      </c>
      <c r="F356" s="2">
        <v>311.40000000000003</v>
      </c>
      <c r="G356" s="2">
        <v>233.7</v>
      </c>
      <c r="H356" s="2">
        <v>330.3</v>
      </c>
      <c r="I356" s="2">
        <f t="shared" si="11"/>
        <v>192.93816000000001</v>
      </c>
      <c r="J356" s="2">
        <f t="shared" si="12"/>
        <v>30.625104761904765</v>
      </c>
      <c r="K356" s="22"/>
    </row>
    <row r="357" spans="1:11" x14ac:dyDescent="0.25">
      <c r="A357" s="28"/>
      <c r="B357" s="28"/>
      <c r="C357" s="5">
        <v>630</v>
      </c>
      <c r="D357" s="49"/>
      <c r="E357" s="39"/>
      <c r="F357" s="2">
        <v>147.19999999999999</v>
      </c>
      <c r="G357" s="2">
        <v>178.4</v>
      </c>
      <c r="H357" s="2">
        <v>129.19999999999999</v>
      </c>
      <c r="I357" s="2">
        <f t="shared" si="11"/>
        <v>100.23791999999999</v>
      </c>
      <c r="J357" s="2">
        <f t="shared" si="12"/>
        <v>15.910780952380952</v>
      </c>
      <c r="K357" s="22"/>
    </row>
    <row r="358" spans="1:11" x14ac:dyDescent="0.25">
      <c r="A358" s="26">
        <f>MAX(A$8:A357)+1</f>
        <v>269</v>
      </c>
      <c r="B358" s="26" t="s">
        <v>348</v>
      </c>
      <c r="C358" s="5">
        <v>630</v>
      </c>
      <c r="D358" s="47" t="s">
        <v>482</v>
      </c>
      <c r="E358" s="37" t="s">
        <v>118</v>
      </c>
      <c r="F358" s="2">
        <v>111.6</v>
      </c>
      <c r="G358" s="2">
        <v>135.79999999999998</v>
      </c>
      <c r="H358" s="2">
        <v>109.39999999999999</v>
      </c>
      <c r="I358" s="2">
        <f t="shared" si="11"/>
        <v>78.638719999999992</v>
      </c>
      <c r="J358" s="2">
        <f t="shared" si="12"/>
        <v>12.482336507936505</v>
      </c>
      <c r="K358" s="22"/>
    </row>
    <row r="359" spans="1:11" x14ac:dyDescent="0.25">
      <c r="A359" s="28"/>
      <c r="B359" s="28"/>
      <c r="C359" s="5">
        <v>630</v>
      </c>
      <c r="D359" s="49"/>
      <c r="E359" s="39"/>
      <c r="F359" s="2">
        <v>132.9</v>
      </c>
      <c r="G359" s="2">
        <v>124.8</v>
      </c>
      <c r="H359" s="2">
        <v>185.29999999999998</v>
      </c>
      <c r="I359" s="2">
        <f t="shared" si="11"/>
        <v>97.637199999999993</v>
      </c>
      <c r="J359" s="2">
        <f t="shared" si="12"/>
        <v>15.497968253968253</v>
      </c>
      <c r="K359" s="22"/>
    </row>
    <row r="360" spans="1:11" x14ac:dyDescent="0.25">
      <c r="A360" s="26">
        <f>MAX(A$8:A359)+1</f>
        <v>270</v>
      </c>
      <c r="B360" s="26" t="s">
        <v>349</v>
      </c>
      <c r="C360" s="5">
        <v>630</v>
      </c>
      <c r="D360" s="47" t="s">
        <v>482</v>
      </c>
      <c r="E360" s="37" t="s">
        <v>118</v>
      </c>
      <c r="F360" s="2">
        <v>181.79999999999998</v>
      </c>
      <c r="G360" s="2">
        <v>170.1</v>
      </c>
      <c r="H360" s="2">
        <v>183.79999999999998</v>
      </c>
      <c r="I360" s="2">
        <f t="shared" si="11"/>
        <v>118.06827999999997</v>
      </c>
      <c r="J360" s="2">
        <f t="shared" si="12"/>
        <v>18.74099682539682</v>
      </c>
      <c r="K360" s="22"/>
    </row>
    <row r="361" spans="1:11" x14ac:dyDescent="0.25">
      <c r="A361" s="28"/>
      <c r="B361" s="28"/>
      <c r="C361" s="5">
        <v>630</v>
      </c>
      <c r="D361" s="49"/>
      <c r="E361" s="39"/>
      <c r="F361" s="2">
        <v>158.69999999999999</v>
      </c>
      <c r="G361" s="2">
        <v>129.69999999999999</v>
      </c>
      <c r="H361" s="2">
        <v>114.6</v>
      </c>
      <c r="I361" s="2">
        <f t="shared" si="11"/>
        <v>88.821200000000019</v>
      </c>
      <c r="J361" s="2">
        <f t="shared" si="12"/>
        <v>14.098603174603177</v>
      </c>
      <c r="K361" s="22"/>
    </row>
    <row r="362" spans="1:11" x14ac:dyDescent="0.25">
      <c r="A362" s="26">
        <f>MAX(A$8:A361)+1</f>
        <v>271</v>
      </c>
      <c r="B362" s="26" t="s">
        <v>350</v>
      </c>
      <c r="C362" s="5">
        <v>400</v>
      </c>
      <c r="D362" s="47" t="s">
        <v>482</v>
      </c>
      <c r="E362" s="37" t="s">
        <v>118</v>
      </c>
      <c r="F362" s="2">
        <v>104.6</v>
      </c>
      <c r="G362" s="2">
        <v>138.5</v>
      </c>
      <c r="H362" s="2">
        <v>141.4</v>
      </c>
      <c r="I362" s="2">
        <f t="shared" si="11"/>
        <v>84.743799999999993</v>
      </c>
      <c r="J362" s="2">
        <f t="shared" si="12"/>
        <v>21.185949999999998</v>
      </c>
      <c r="K362" s="22"/>
    </row>
    <row r="363" spans="1:11" x14ac:dyDescent="0.25">
      <c r="A363" s="28"/>
      <c r="B363" s="28"/>
      <c r="C363" s="5">
        <v>400</v>
      </c>
      <c r="D363" s="49"/>
      <c r="E363" s="39"/>
      <c r="F363" s="2">
        <v>64.5</v>
      </c>
      <c r="G363" s="2">
        <v>73.099999999999994</v>
      </c>
      <c r="H363" s="2">
        <v>94</v>
      </c>
      <c r="I363" s="2">
        <f t="shared" si="11"/>
        <v>51.044640000000001</v>
      </c>
      <c r="J363" s="2">
        <f t="shared" si="12"/>
        <v>12.761159999999999</v>
      </c>
      <c r="K363" s="22"/>
    </row>
    <row r="364" spans="1:11" x14ac:dyDescent="0.25">
      <c r="A364" s="26">
        <f>MAX(A$8:A363)+1</f>
        <v>272</v>
      </c>
      <c r="B364" s="26" t="s">
        <v>351</v>
      </c>
      <c r="C364" s="5">
        <v>630</v>
      </c>
      <c r="D364" s="47" t="s">
        <v>482</v>
      </c>
      <c r="E364" s="37" t="s">
        <v>118</v>
      </c>
      <c r="F364" s="2">
        <v>74</v>
      </c>
      <c r="G364" s="2">
        <v>74.3</v>
      </c>
      <c r="H364" s="2">
        <v>75.199999999999989</v>
      </c>
      <c r="I364" s="2">
        <f t="shared" si="11"/>
        <v>49.259399999999999</v>
      </c>
      <c r="J364" s="2">
        <f t="shared" si="12"/>
        <v>7.8189523809523802</v>
      </c>
      <c r="K364" s="22"/>
    </row>
    <row r="365" spans="1:11" x14ac:dyDescent="0.25">
      <c r="A365" s="28"/>
      <c r="B365" s="28"/>
      <c r="C365" s="5">
        <v>630</v>
      </c>
      <c r="D365" s="49"/>
      <c r="E365" s="39"/>
      <c r="F365" s="2">
        <v>120.5</v>
      </c>
      <c r="G365" s="2">
        <v>160.69999999999999</v>
      </c>
      <c r="H365" s="2">
        <v>146.1</v>
      </c>
      <c r="I365" s="2">
        <f t="shared" si="11"/>
        <v>94.176919999999981</v>
      </c>
      <c r="J365" s="2">
        <f t="shared" si="12"/>
        <v>14.948717460317457</v>
      </c>
      <c r="K365" s="22"/>
    </row>
    <row r="366" spans="1:11" x14ac:dyDescent="0.25">
      <c r="A366" s="26">
        <f>MAX(A$8:A365)+1</f>
        <v>273</v>
      </c>
      <c r="B366" s="26" t="s">
        <v>352</v>
      </c>
      <c r="C366" s="5">
        <v>630</v>
      </c>
      <c r="D366" s="47" t="s">
        <v>482</v>
      </c>
      <c r="E366" s="37" t="s">
        <v>118</v>
      </c>
      <c r="F366" s="2">
        <v>190.2</v>
      </c>
      <c r="G366" s="2">
        <v>189.79999999999998</v>
      </c>
      <c r="H366" s="2">
        <v>187.7</v>
      </c>
      <c r="I366" s="2">
        <f t="shared" si="11"/>
        <v>125.12108000000002</v>
      </c>
      <c r="J366" s="2">
        <f t="shared" si="12"/>
        <v>19.860488888888892</v>
      </c>
      <c r="K366" s="22"/>
    </row>
    <row r="367" spans="1:11" x14ac:dyDescent="0.25">
      <c r="A367" s="28"/>
      <c r="B367" s="28"/>
      <c r="C367" s="5">
        <v>630</v>
      </c>
      <c r="D367" s="49"/>
      <c r="E367" s="39"/>
      <c r="F367" s="2">
        <v>182.6</v>
      </c>
      <c r="G367" s="2">
        <v>144.5</v>
      </c>
      <c r="H367" s="2">
        <v>159.79999999999998</v>
      </c>
      <c r="I367" s="2">
        <f t="shared" si="11"/>
        <v>107.31275999999998</v>
      </c>
      <c r="J367" s="2">
        <f t="shared" si="12"/>
        <v>17.033771428571427</v>
      </c>
      <c r="K367" s="22"/>
    </row>
    <row r="368" spans="1:11" x14ac:dyDescent="0.25">
      <c r="A368" s="26">
        <f>MAX(A$8:A367)+1</f>
        <v>274</v>
      </c>
      <c r="B368" s="26" t="s">
        <v>353</v>
      </c>
      <c r="C368" s="5">
        <v>630</v>
      </c>
      <c r="D368" s="47" t="s">
        <v>482</v>
      </c>
      <c r="E368" s="37" t="s">
        <v>118</v>
      </c>
      <c r="F368" s="2">
        <v>147.1</v>
      </c>
      <c r="G368" s="2">
        <v>133.79999999999998</v>
      </c>
      <c r="H368" s="2">
        <v>154.6</v>
      </c>
      <c r="I368" s="2">
        <f t="shared" si="11"/>
        <v>95.984199999999987</v>
      </c>
      <c r="J368" s="2">
        <f t="shared" si="12"/>
        <v>15.2355873015873</v>
      </c>
      <c r="K368" s="22"/>
    </row>
    <row r="369" spans="1:11" x14ac:dyDescent="0.25">
      <c r="A369" s="28"/>
      <c r="B369" s="28"/>
      <c r="C369" s="5">
        <v>630</v>
      </c>
      <c r="D369" s="49"/>
      <c r="E369" s="39"/>
      <c r="F369" s="2">
        <v>143.4</v>
      </c>
      <c r="G369" s="2">
        <v>122.5</v>
      </c>
      <c r="H369" s="2">
        <v>143.1</v>
      </c>
      <c r="I369" s="2">
        <f t="shared" si="11"/>
        <v>90.143600000000006</v>
      </c>
      <c r="J369" s="2">
        <f t="shared" si="12"/>
        <v>14.308507936507938</v>
      </c>
      <c r="K369" s="22"/>
    </row>
    <row r="370" spans="1:11" x14ac:dyDescent="0.25">
      <c r="A370" s="26">
        <f>MAX(A$8:A369)+1</f>
        <v>275</v>
      </c>
      <c r="B370" s="26" t="s">
        <v>354</v>
      </c>
      <c r="C370" s="5">
        <v>250</v>
      </c>
      <c r="D370" s="47" t="s">
        <v>482</v>
      </c>
      <c r="E370" s="37" t="s">
        <v>118</v>
      </c>
      <c r="F370" s="2">
        <v>162.4</v>
      </c>
      <c r="G370" s="2">
        <v>140.5</v>
      </c>
      <c r="H370" s="2">
        <v>102.69999999999999</v>
      </c>
      <c r="I370" s="2">
        <f t="shared" si="11"/>
        <v>89.394239999999996</v>
      </c>
      <c r="J370" s="2">
        <f t="shared" si="12"/>
        <v>35.757696000000003</v>
      </c>
      <c r="K370" s="22"/>
    </row>
    <row r="371" spans="1:11" x14ac:dyDescent="0.25">
      <c r="A371" s="28"/>
      <c r="B371" s="28"/>
      <c r="C371" s="5">
        <v>250</v>
      </c>
      <c r="D371" s="49"/>
      <c r="E371" s="39"/>
      <c r="F371" s="2">
        <v>62.800000000000004</v>
      </c>
      <c r="G371" s="2">
        <v>46.2</v>
      </c>
      <c r="H371" s="2">
        <v>48.800000000000004</v>
      </c>
      <c r="I371" s="2">
        <f t="shared" si="11"/>
        <v>34.779119999999999</v>
      </c>
      <c r="J371" s="2">
        <f t="shared" si="12"/>
        <v>13.911648</v>
      </c>
      <c r="K371" s="22"/>
    </row>
    <row r="372" spans="1:11" x14ac:dyDescent="0.25">
      <c r="A372" s="26">
        <f>MAX(A$8:A371)+1</f>
        <v>276</v>
      </c>
      <c r="B372" s="26" t="s">
        <v>355</v>
      </c>
      <c r="C372" s="5">
        <v>630</v>
      </c>
      <c r="D372" s="47" t="s">
        <v>482</v>
      </c>
      <c r="E372" s="37" t="s">
        <v>118</v>
      </c>
      <c r="F372" s="2">
        <v>50.6</v>
      </c>
      <c r="G372" s="2">
        <v>44.300000000000004</v>
      </c>
      <c r="H372" s="2">
        <v>53.300000000000004</v>
      </c>
      <c r="I372" s="2">
        <f t="shared" si="11"/>
        <v>32.66328</v>
      </c>
      <c r="J372" s="2">
        <f t="shared" si="12"/>
        <v>5.1846476190476194</v>
      </c>
      <c r="K372" s="22"/>
    </row>
    <row r="373" spans="1:11" x14ac:dyDescent="0.25">
      <c r="A373" s="28"/>
      <c r="B373" s="28"/>
      <c r="C373" s="5">
        <v>630</v>
      </c>
      <c r="D373" s="49"/>
      <c r="E373" s="39"/>
      <c r="F373" s="2">
        <v>117.5</v>
      </c>
      <c r="G373" s="2">
        <v>167.5</v>
      </c>
      <c r="H373" s="2">
        <v>177.2</v>
      </c>
      <c r="I373" s="2">
        <f t="shared" si="11"/>
        <v>101.86887999999999</v>
      </c>
      <c r="J373" s="2">
        <f t="shared" si="12"/>
        <v>16.169663492063492</v>
      </c>
      <c r="K373" s="22"/>
    </row>
    <row r="374" spans="1:11" x14ac:dyDescent="0.25">
      <c r="A374" s="26">
        <f>MAX(A$8:A373)+1</f>
        <v>277</v>
      </c>
      <c r="B374" s="26" t="s">
        <v>356</v>
      </c>
      <c r="C374" s="5">
        <v>160</v>
      </c>
      <c r="D374" s="47" t="s">
        <v>482</v>
      </c>
      <c r="E374" s="37" t="s">
        <v>118</v>
      </c>
      <c r="F374" s="2">
        <v>156.5</v>
      </c>
      <c r="G374" s="2">
        <v>136</v>
      </c>
      <c r="H374" s="2">
        <v>156.19999999999999</v>
      </c>
      <c r="I374" s="2">
        <f t="shared" si="11"/>
        <v>98.893479999999997</v>
      </c>
      <c r="J374" s="2">
        <f t="shared" si="12"/>
        <v>61.808425</v>
      </c>
      <c r="K374" s="22"/>
    </row>
    <row r="375" spans="1:11" x14ac:dyDescent="0.25">
      <c r="A375" s="28"/>
      <c r="B375" s="28"/>
      <c r="C375" s="5">
        <v>160</v>
      </c>
      <c r="D375" s="49"/>
      <c r="E375" s="39"/>
      <c r="F375" s="2">
        <v>41.1</v>
      </c>
      <c r="G375" s="2">
        <v>45.1</v>
      </c>
      <c r="H375" s="2">
        <v>41.2</v>
      </c>
      <c r="I375" s="2">
        <f t="shared" si="11"/>
        <v>28.078960000000002</v>
      </c>
      <c r="J375" s="2">
        <f t="shared" si="12"/>
        <v>17.549350000000004</v>
      </c>
      <c r="K375" s="22"/>
    </row>
    <row r="376" spans="1:11" x14ac:dyDescent="0.25">
      <c r="A376" s="26">
        <f>MAX(A$8:A375)+1</f>
        <v>278</v>
      </c>
      <c r="B376" s="26" t="s">
        <v>357</v>
      </c>
      <c r="C376" s="5">
        <v>250</v>
      </c>
      <c r="D376" s="47" t="s">
        <v>482</v>
      </c>
      <c r="E376" s="37" t="s">
        <v>118</v>
      </c>
      <c r="F376" s="2">
        <v>47.4</v>
      </c>
      <c r="G376" s="2">
        <v>35.9</v>
      </c>
      <c r="H376" s="2">
        <v>30.5</v>
      </c>
      <c r="I376" s="2">
        <f t="shared" si="11"/>
        <v>25.081519999999998</v>
      </c>
      <c r="J376" s="2">
        <f t="shared" si="12"/>
        <v>10.032607999999998</v>
      </c>
      <c r="K376" s="22"/>
    </row>
    <row r="377" spans="1:11" x14ac:dyDescent="0.25">
      <c r="A377" s="28"/>
      <c r="B377" s="28"/>
      <c r="C377" s="5">
        <v>250</v>
      </c>
      <c r="D377" s="49"/>
      <c r="E377" s="39"/>
      <c r="F377" s="2">
        <v>42.2</v>
      </c>
      <c r="G377" s="2">
        <v>48.4</v>
      </c>
      <c r="H377" s="2">
        <v>42.4</v>
      </c>
      <c r="I377" s="2">
        <f t="shared" si="11"/>
        <v>29.313200000000002</v>
      </c>
      <c r="J377" s="2">
        <f t="shared" si="12"/>
        <v>11.72528</v>
      </c>
      <c r="K377" s="22"/>
    </row>
    <row r="378" spans="1:11" x14ac:dyDescent="0.25">
      <c r="A378" s="26">
        <f>MAX(A$8:A377)+1</f>
        <v>279</v>
      </c>
      <c r="B378" s="26" t="s">
        <v>358</v>
      </c>
      <c r="C378" s="5">
        <v>250</v>
      </c>
      <c r="D378" s="47" t="s">
        <v>482</v>
      </c>
      <c r="E378" s="37" t="s">
        <v>118</v>
      </c>
      <c r="F378" s="2">
        <v>54.300000000000004</v>
      </c>
      <c r="G378" s="2">
        <v>69.699999999999989</v>
      </c>
      <c r="H378" s="2">
        <v>60.800000000000004</v>
      </c>
      <c r="I378" s="2">
        <f t="shared" si="11"/>
        <v>40.72992</v>
      </c>
      <c r="J378" s="2">
        <f t="shared" si="12"/>
        <v>16.291968000000001</v>
      </c>
      <c r="K378" s="22"/>
    </row>
    <row r="379" spans="1:11" x14ac:dyDescent="0.25">
      <c r="A379" s="28"/>
      <c r="B379" s="28"/>
      <c r="C379" s="5">
        <v>250</v>
      </c>
      <c r="D379" s="49"/>
      <c r="E379" s="39"/>
      <c r="F379" s="2">
        <v>51.2</v>
      </c>
      <c r="G379" s="2">
        <v>67.3</v>
      </c>
      <c r="H379" s="2">
        <v>53.300000000000004</v>
      </c>
      <c r="I379" s="2">
        <f t="shared" si="11"/>
        <v>37.864720000000005</v>
      </c>
      <c r="J379" s="2">
        <f t="shared" si="12"/>
        <v>15.145888000000001</v>
      </c>
      <c r="K379" s="22"/>
    </row>
    <row r="380" spans="1:11" x14ac:dyDescent="0.25">
      <c r="A380" s="26">
        <f>MAX(A$8:A379)+1</f>
        <v>280</v>
      </c>
      <c r="B380" s="26" t="s">
        <v>359</v>
      </c>
      <c r="C380" s="5">
        <v>160</v>
      </c>
      <c r="D380" s="47" t="s">
        <v>482</v>
      </c>
      <c r="E380" s="37" t="s">
        <v>118</v>
      </c>
      <c r="F380" s="2">
        <v>49.2</v>
      </c>
      <c r="G380" s="2">
        <v>43.800000000000004</v>
      </c>
      <c r="H380" s="2">
        <v>62.1</v>
      </c>
      <c r="I380" s="2">
        <f t="shared" si="11"/>
        <v>34.184039999999996</v>
      </c>
      <c r="J380" s="2">
        <f t="shared" si="12"/>
        <v>21.365024999999999</v>
      </c>
      <c r="K380" s="22"/>
    </row>
    <row r="381" spans="1:11" x14ac:dyDescent="0.25">
      <c r="A381" s="28"/>
      <c r="B381" s="28"/>
      <c r="C381" s="5">
        <v>160</v>
      </c>
      <c r="D381" s="49"/>
      <c r="E381" s="39"/>
      <c r="F381" s="2">
        <v>34.200000000000003</v>
      </c>
      <c r="G381" s="2">
        <v>43.1</v>
      </c>
      <c r="H381" s="2">
        <v>34.200000000000003</v>
      </c>
      <c r="I381" s="2">
        <f t="shared" si="11"/>
        <v>24.574600000000004</v>
      </c>
      <c r="J381" s="2">
        <f t="shared" si="12"/>
        <v>15.359125000000001</v>
      </c>
      <c r="K381" s="22"/>
    </row>
    <row r="382" spans="1:11" x14ac:dyDescent="0.25">
      <c r="A382" s="26">
        <f>MAX(A$8:A381)+1</f>
        <v>281</v>
      </c>
      <c r="B382" s="26" t="s">
        <v>360</v>
      </c>
      <c r="C382" s="5">
        <v>160</v>
      </c>
      <c r="D382" s="47" t="s">
        <v>482</v>
      </c>
      <c r="E382" s="37" t="s">
        <v>118</v>
      </c>
      <c r="F382" s="2">
        <v>33.200000000000003</v>
      </c>
      <c r="G382" s="2">
        <v>43.7</v>
      </c>
      <c r="H382" s="2">
        <v>47.4</v>
      </c>
      <c r="I382" s="2">
        <f t="shared" si="11"/>
        <v>27.395720000000004</v>
      </c>
      <c r="J382" s="2">
        <f t="shared" si="12"/>
        <v>17.122325000000004</v>
      </c>
      <c r="K382" s="22"/>
    </row>
    <row r="383" spans="1:11" x14ac:dyDescent="0.25">
      <c r="A383" s="28"/>
      <c r="B383" s="28"/>
      <c r="C383" s="5">
        <v>160</v>
      </c>
      <c r="D383" s="49"/>
      <c r="E383" s="39"/>
      <c r="F383" s="2">
        <v>39</v>
      </c>
      <c r="G383" s="2">
        <v>45.1</v>
      </c>
      <c r="H383" s="2">
        <v>33.200000000000003</v>
      </c>
      <c r="I383" s="2">
        <f t="shared" si="11"/>
        <v>25.852920000000001</v>
      </c>
      <c r="J383" s="2">
        <f t="shared" si="12"/>
        <v>16.158075</v>
      </c>
      <c r="K383" s="22"/>
    </row>
    <row r="384" spans="1:11" x14ac:dyDescent="0.25">
      <c r="A384" s="26">
        <f>MAX(A$8:A383)+1</f>
        <v>282</v>
      </c>
      <c r="B384" s="26" t="s">
        <v>361</v>
      </c>
      <c r="C384" s="5">
        <v>2500</v>
      </c>
      <c r="D384" s="47" t="s">
        <v>483</v>
      </c>
      <c r="E384" s="37" t="s">
        <v>118</v>
      </c>
      <c r="F384" s="2">
        <v>39.6</v>
      </c>
      <c r="G384" s="2">
        <v>31</v>
      </c>
      <c r="H384" s="2">
        <v>37.4</v>
      </c>
      <c r="I384" s="2">
        <f t="shared" si="11"/>
        <v>23.8032</v>
      </c>
      <c r="J384" s="2">
        <f t="shared" si="12"/>
        <v>0.95212799999999997</v>
      </c>
      <c r="K384" s="22"/>
    </row>
    <row r="385" spans="1:11" x14ac:dyDescent="0.25">
      <c r="A385" s="28"/>
      <c r="B385" s="28"/>
      <c r="C385" s="5">
        <v>2500</v>
      </c>
      <c r="D385" s="49"/>
      <c r="E385" s="39"/>
      <c r="F385" s="2">
        <v>187.6</v>
      </c>
      <c r="G385" s="2">
        <v>182.4</v>
      </c>
      <c r="H385" s="2">
        <v>241.6</v>
      </c>
      <c r="I385" s="2">
        <f t="shared" si="11"/>
        <v>134.79664</v>
      </c>
      <c r="J385" s="2">
        <f t="shared" si="12"/>
        <v>5.3918655999999991</v>
      </c>
      <c r="K385" s="22"/>
    </row>
    <row r="386" spans="1:11" x14ac:dyDescent="0.25">
      <c r="A386" s="26">
        <f>MAX(A$8:A385)+1</f>
        <v>283</v>
      </c>
      <c r="B386" s="26" t="s">
        <v>362</v>
      </c>
      <c r="C386" s="5">
        <v>2500</v>
      </c>
      <c r="D386" s="47" t="s">
        <v>483</v>
      </c>
      <c r="E386" s="37" t="s">
        <v>118</v>
      </c>
      <c r="F386" s="2">
        <v>284.70000000000005</v>
      </c>
      <c r="G386" s="2">
        <v>261.60000000000002</v>
      </c>
      <c r="H386" s="2">
        <v>238.79999999999998</v>
      </c>
      <c r="I386" s="2">
        <f t="shared" si="11"/>
        <v>173.03603999999999</v>
      </c>
      <c r="J386" s="2">
        <f t="shared" si="12"/>
        <v>6.9214415999999996</v>
      </c>
      <c r="K386" s="22"/>
    </row>
    <row r="387" spans="1:11" x14ac:dyDescent="0.25">
      <c r="A387" s="28"/>
      <c r="B387" s="28"/>
      <c r="C387" s="5">
        <v>2500</v>
      </c>
      <c r="D387" s="49"/>
      <c r="E387" s="39"/>
      <c r="F387" s="2">
        <v>260.10000000000002</v>
      </c>
      <c r="G387" s="2">
        <v>299</v>
      </c>
      <c r="H387" s="2">
        <v>292</v>
      </c>
      <c r="I387" s="2">
        <f t="shared" si="11"/>
        <v>187.58243999999999</v>
      </c>
      <c r="J387" s="2">
        <f t="shared" si="12"/>
        <v>7.5032975999999998</v>
      </c>
      <c r="K387" s="22"/>
    </row>
    <row r="388" spans="1:11" x14ac:dyDescent="0.25">
      <c r="A388" s="26">
        <f>MAX(A$8:A387)+1</f>
        <v>284</v>
      </c>
      <c r="B388" s="26" t="s">
        <v>363</v>
      </c>
      <c r="C388" s="5">
        <v>250</v>
      </c>
      <c r="D388" s="47" t="s">
        <v>483</v>
      </c>
      <c r="E388" s="37" t="s">
        <v>118</v>
      </c>
      <c r="F388" s="2">
        <v>233.9</v>
      </c>
      <c r="G388" s="2">
        <v>311</v>
      </c>
      <c r="H388" s="2">
        <v>276.10000000000002</v>
      </c>
      <c r="I388" s="2">
        <f t="shared" si="11"/>
        <v>180.94840000000002</v>
      </c>
      <c r="J388" s="2">
        <f t="shared" si="12"/>
        <v>72.379360000000005</v>
      </c>
      <c r="K388" s="22"/>
    </row>
    <row r="389" spans="1:11" x14ac:dyDescent="0.25">
      <c r="A389" s="28"/>
      <c r="B389" s="28"/>
      <c r="C389" s="5">
        <v>250</v>
      </c>
      <c r="D389" s="49"/>
      <c r="E389" s="39"/>
      <c r="F389" s="2">
        <v>60.7</v>
      </c>
      <c r="G389" s="2">
        <v>61.2</v>
      </c>
      <c r="H389" s="2">
        <v>61.1</v>
      </c>
      <c r="I389" s="2">
        <f t="shared" si="11"/>
        <v>40.333199999999998</v>
      </c>
      <c r="J389" s="2">
        <f t="shared" si="12"/>
        <v>16.133279999999999</v>
      </c>
      <c r="K389" s="22"/>
    </row>
    <row r="390" spans="1:11" x14ac:dyDescent="0.25">
      <c r="A390" s="23">
        <f>MAX(A$8:A389)+1</f>
        <v>285</v>
      </c>
      <c r="B390" s="23" t="s">
        <v>364</v>
      </c>
      <c r="C390" s="5">
        <v>630</v>
      </c>
      <c r="D390" s="47" t="s">
        <v>483</v>
      </c>
      <c r="E390" s="37" t="s">
        <v>118</v>
      </c>
      <c r="F390" s="2">
        <v>52.9</v>
      </c>
      <c r="G390" s="2">
        <v>49.9</v>
      </c>
      <c r="H390" s="2">
        <v>55.300000000000004</v>
      </c>
      <c r="I390" s="2">
        <f t="shared" si="11"/>
        <v>34.845239999999997</v>
      </c>
      <c r="J390" s="2">
        <f t="shared" si="12"/>
        <v>5.5309904761904756</v>
      </c>
      <c r="K390" s="22"/>
    </row>
    <row r="391" spans="1:11" x14ac:dyDescent="0.25">
      <c r="A391" s="24"/>
      <c r="B391" s="24"/>
      <c r="C391" s="5">
        <v>630</v>
      </c>
      <c r="D391" s="49"/>
      <c r="E391" s="39"/>
      <c r="F391" s="2">
        <v>176.9</v>
      </c>
      <c r="G391" s="2">
        <v>159.9</v>
      </c>
      <c r="H391" s="2">
        <v>198.4</v>
      </c>
      <c r="I391" s="2">
        <f t="shared" si="11"/>
        <v>117.95808</v>
      </c>
      <c r="J391" s="2">
        <f t="shared" si="12"/>
        <v>18.72350476190476</v>
      </c>
      <c r="K391" s="22"/>
    </row>
    <row r="392" spans="1:11" ht="16.5" customHeight="1" x14ac:dyDescent="0.25">
      <c r="A392" s="26">
        <f>MAX(A$8:A391)+1</f>
        <v>286</v>
      </c>
      <c r="B392" s="26" t="s">
        <v>365</v>
      </c>
      <c r="C392" s="5">
        <v>630</v>
      </c>
      <c r="D392" s="47" t="s">
        <v>483</v>
      </c>
      <c r="E392" s="37" t="s">
        <v>118</v>
      </c>
      <c r="F392" s="2">
        <v>138</v>
      </c>
      <c r="G392" s="2">
        <v>114.39999999999999</v>
      </c>
      <c r="H392" s="2">
        <v>140.69999999999999</v>
      </c>
      <c r="I392" s="2">
        <f t="shared" si="11"/>
        <v>86.639240000000001</v>
      </c>
      <c r="J392" s="2">
        <f t="shared" si="12"/>
        <v>13.752260317460319</v>
      </c>
      <c r="K392" s="22"/>
    </row>
    <row r="393" spans="1:11" x14ac:dyDescent="0.25">
      <c r="A393" s="28"/>
      <c r="B393" s="28"/>
      <c r="C393" s="5">
        <v>630</v>
      </c>
      <c r="D393" s="49"/>
      <c r="E393" s="39"/>
      <c r="F393" s="2">
        <v>215.4</v>
      </c>
      <c r="G393" s="2">
        <v>222.29999999999998</v>
      </c>
      <c r="H393" s="2">
        <v>222.2</v>
      </c>
      <c r="I393" s="2">
        <f t="shared" si="11"/>
        <v>145.44195999999999</v>
      </c>
      <c r="J393" s="2">
        <f t="shared" si="12"/>
        <v>23.086025396825395</v>
      </c>
      <c r="K393" s="22"/>
    </row>
    <row r="394" spans="1:11" ht="31.5" x14ac:dyDescent="0.25">
      <c r="A394" s="4">
        <f>MAX(A$8:A393)+1</f>
        <v>287</v>
      </c>
      <c r="B394" s="4" t="s">
        <v>366</v>
      </c>
      <c r="C394" s="5">
        <v>630</v>
      </c>
      <c r="D394" s="9" t="s">
        <v>483</v>
      </c>
      <c r="E394" s="5" t="s">
        <v>118</v>
      </c>
      <c r="F394" s="2">
        <v>110.1</v>
      </c>
      <c r="G394" s="2">
        <v>127.39999999999999</v>
      </c>
      <c r="H394" s="2">
        <v>132.5</v>
      </c>
      <c r="I394" s="2">
        <f t="shared" ref="I394:I442" si="13">(F394+G394+H394)/3*0.38*1.74</f>
        <v>81.548000000000002</v>
      </c>
      <c r="J394" s="2">
        <f t="shared" ref="J394:J442" si="14">I394/C394*100</f>
        <v>12.944126984126985</v>
      </c>
      <c r="K394" s="22"/>
    </row>
    <row r="395" spans="1:11" ht="19.5" customHeight="1" x14ac:dyDescent="0.25">
      <c r="A395" s="26">
        <f>MAX(A$8:A394)+1</f>
        <v>288</v>
      </c>
      <c r="B395" s="26" t="s">
        <v>367</v>
      </c>
      <c r="C395" s="5">
        <v>400</v>
      </c>
      <c r="D395" s="47" t="s">
        <v>483</v>
      </c>
      <c r="E395" s="37" t="s">
        <v>118</v>
      </c>
      <c r="F395" s="2">
        <v>116.5</v>
      </c>
      <c r="G395" s="2">
        <v>117.1</v>
      </c>
      <c r="H395" s="2">
        <v>134</v>
      </c>
      <c r="I395" s="2">
        <f t="shared" si="13"/>
        <v>81.019040000000004</v>
      </c>
      <c r="J395" s="2">
        <f t="shared" si="14"/>
        <v>20.254760000000001</v>
      </c>
      <c r="K395" s="22"/>
    </row>
    <row r="396" spans="1:11" x14ac:dyDescent="0.25">
      <c r="A396" s="28"/>
      <c r="B396" s="28"/>
      <c r="C396" s="5">
        <v>400</v>
      </c>
      <c r="D396" s="49"/>
      <c r="E396" s="39"/>
      <c r="F396" s="2">
        <v>115.69999999999999</v>
      </c>
      <c r="G396" s="2">
        <v>92.899999999999991</v>
      </c>
      <c r="H396" s="2">
        <v>99.3</v>
      </c>
      <c r="I396" s="2">
        <f t="shared" si="13"/>
        <v>67.861159999999998</v>
      </c>
      <c r="J396" s="2">
        <f t="shared" si="14"/>
        <v>16.96529</v>
      </c>
      <c r="K396" s="22"/>
    </row>
    <row r="397" spans="1:11" ht="18" customHeight="1" x14ac:dyDescent="0.25">
      <c r="A397" s="26">
        <f>MAX(A$8:A396)+1</f>
        <v>289</v>
      </c>
      <c r="B397" s="26" t="s">
        <v>368</v>
      </c>
      <c r="C397" s="5">
        <v>1600</v>
      </c>
      <c r="D397" s="47" t="s">
        <v>483</v>
      </c>
      <c r="E397" s="37" t="s">
        <v>118</v>
      </c>
      <c r="F397" s="2">
        <v>105.1</v>
      </c>
      <c r="G397" s="2">
        <v>110.6</v>
      </c>
      <c r="H397" s="2">
        <v>93.5</v>
      </c>
      <c r="I397" s="2">
        <f t="shared" si="13"/>
        <v>68.147679999999994</v>
      </c>
      <c r="J397" s="2">
        <f t="shared" si="14"/>
        <v>4.2592299999999996</v>
      </c>
      <c r="K397" s="22"/>
    </row>
    <row r="398" spans="1:11" x14ac:dyDescent="0.25">
      <c r="A398" s="28"/>
      <c r="B398" s="28"/>
      <c r="C398" s="5">
        <v>1600</v>
      </c>
      <c r="D398" s="49"/>
      <c r="E398" s="39"/>
      <c r="F398" s="2">
        <v>131.9</v>
      </c>
      <c r="G398" s="2">
        <v>154</v>
      </c>
      <c r="H398" s="2">
        <v>147.1</v>
      </c>
      <c r="I398" s="2">
        <f t="shared" si="13"/>
        <v>95.433200000000014</v>
      </c>
      <c r="J398" s="2">
        <f t="shared" si="14"/>
        <v>5.9645750000000008</v>
      </c>
      <c r="K398" s="22"/>
    </row>
    <row r="399" spans="1:11" x14ac:dyDescent="0.25">
      <c r="A399" s="26">
        <f>MAX(A$8:A398)+1</f>
        <v>290</v>
      </c>
      <c r="B399" s="26" t="s">
        <v>369</v>
      </c>
      <c r="C399" s="5">
        <v>1600</v>
      </c>
      <c r="D399" s="47" t="s">
        <v>483</v>
      </c>
      <c r="E399" s="37" t="s">
        <v>118</v>
      </c>
      <c r="F399" s="2">
        <v>162.9</v>
      </c>
      <c r="G399" s="2">
        <v>122.8</v>
      </c>
      <c r="H399" s="2">
        <v>186.2</v>
      </c>
      <c r="I399" s="2">
        <f t="shared" si="13"/>
        <v>104.00675999999999</v>
      </c>
      <c r="J399" s="2">
        <f t="shared" si="14"/>
        <v>6.5004224999999982</v>
      </c>
      <c r="K399" s="22"/>
    </row>
    <row r="400" spans="1:11" x14ac:dyDescent="0.25">
      <c r="A400" s="28"/>
      <c r="B400" s="28"/>
      <c r="C400" s="5">
        <v>1600</v>
      </c>
      <c r="D400" s="49"/>
      <c r="E400" s="39"/>
      <c r="F400" s="2">
        <v>203.4</v>
      </c>
      <c r="G400" s="2">
        <v>207</v>
      </c>
      <c r="H400" s="2">
        <v>107.89999999999999</v>
      </c>
      <c r="I400" s="2">
        <f t="shared" si="13"/>
        <v>114.23331999999999</v>
      </c>
      <c r="J400" s="2">
        <f t="shared" si="14"/>
        <v>7.1395824999999995</v>
      </c>
      <c r="K400" s="22"/>
    </row>
    <row r="401" spans="1:11" x14ac:dyDescent="0.25">
      <c r="A401" s="26">
        <f>MAX(A$8:A400)+1</f>
        <v>291</v>
      </c>
      <c r="B401" s="26" t="s">
        <v>370</v>
      </c>
      <c r="C401" s="5">
        <v>1600</v>
      </c>
      <c r="D401" s="47" t="s">
        <v>483</v>
      </c>
      <c r="E401" s="37" t="s">
        <v>118</v>
      </c>
      <c r="F401" s="2">
        <v>214.2</v>
      </c>
      <c r="G401" s="2">
        <v>197.5</v>
      </c>
      <c r="H401" s="2">
        <v>183.9</v>
      </c>
      <c r="I401" s="2">
        <f t="shared" si="13"/>
        <v>131.27024</v>
      </c>
      <c r="J401" s="2">
        <f t="shared" si="14"/>
        <v>8.2043900000000001</v>
      </c>
      <c r="K401" s="22"/>
    </row>
    <row r="402" spans="1:11" x14ac:dyDescent="0.25">
      <c r="A402" s="28"/>
      <c r="B402" s="28"/>
      <c r="C402" s="5">
        <v>1600</v>
      </c>
      <c r="D402" s="49"/>
      <c r="E402" s="39"/>
      <c r="F402" s="2">
        <v>171.9</v>
      </c>
      <c r="G402" s="2">
        <v>124.19999999999999</v>
      </c>
      <c r="H402" s="2">
        <v>86</v>
      </c>
      <c r="I402" s="2">
        <f t="shared" si="13"/>
        <v>84.214840000000009</v>
      </c>
      <c r="J402" s="2">
        <f t="shared" si="14"/>
        <v>5.2634275000000006</v>
      </c>
      <c r="K402" s="22"/>
    </row>
    <row r="403" spans="1:11" ht="18.75" customHeight="1" x14ac:dyDescent="0.25">
      <c r="A403" s="26">
        <f>MAX(A$8:A402)+1</f>
        <v>292</v>
      </c>
      <c r="B403" s="26" t="s">
        <v>371</v>
      </c>
      <c r="C403" s="5">
        <v>2500</v>
      </c>
      <c r="D403" s="47" t="s">
        <v>483</v>
      </c>
      <c r="E403" s="37" t="s">
        <v>118</v>
      </c>
      <c r="F403" s="2">
        <v>155.4</v>
      </c>
      <c r="G403" s="2">
        <v>185.6</v>
      </c>
      <c r="H403" s="2">
        <v>102.1</v>
      </c>
      <c r="I403" s="2">
        <f t="shared" si="13"/>
        <v>97.659240000000011</v>
      </c>
      <c r="J403" s="2">
        <f t="shared" si="14"/>
        <v>3.9063696000000001</v>
      </c>
      <c r="K403" s="22"/>
    </row>
    <row r="404" spans="1:11" x14ac:dyDescent="0.25">
      <c r="A404" s="28"/>
      <c r="B404" s="28"/>
      <c r="C404" s="5">
        <v>2500</v>
      </c>
      <c r="D404" s="49"/>
      <c r="E404" s="39"/>
      <c r="F404" s="2">
        <v>231.7</v>
      </c>
      <c r="G404" s="2">
        <v>275.5</v>
      </c>
      <c r="H404" s="2">
        <v>231.4</v>
      </c>
      <c r="I404" s="2">
        <f t="shared" si="13"/>
        <v>162.78744000000003</v>
      </c>
      <c r="J404" s="2">
        <f t="shared" si="14"/>
        <v>6.511497600000002</v>
      </c>
      <c r="K404" s="22"/>
    </row>
    <row r="405" spans="1:11" ht="14.25" customHeight="1" x14ac:dyDescent="0.25">
      <c r="A405" s="26">
        <f>MAX(A$8:A404)+1</f>
        <v>293</v>
      </c>
      <c r="B405" s="26" t="s">
        <v>372</v>
      </c>
      <c r="C405" s="5">
        <v>2500</v>
      </c>
      <c r="D405" s="47" t="s">
        <v>483</v>
      </c>
      <c r="E405" s="37" t="s">
        <v>118</v>
      </c>
      <c r="F405" s="2">
        <v>170.29999999999998</v>
      </c>
      <c r="G405" s="2">
        <v>264.10000000000002</v>
      </c>
      <c r="H405" s="2">
        <v>314.40000000000003</v>
      </c>
      <c r="I405" s="2">
        <f t="shared" si="13"/>
        <v>165.03551999999999</v>
      </c>
      <c r="J405" s="2">
        <f t="shared" si="14"/>
        <v>6.6014207999999988</v>
      </c>
      <c r="K405" s="22"/>
    </row>
    <row r="406" spans="1:11" x14ac:dyDescent="0.25">
      <c r="A406" s="28"/>
      <c r="B406" s="28"/>
      <c r="C406" s="5">
        <v>2500</v>
      </c>
      <c r="D406" s="49"/>
      <c r="E406" s="39"/>
      <c r="F406" s="2">
        <v>440.90000000000003</v>
      </c>
      <c r="G406" s="2">
        <v>584.30000000000007</v>
      </c>
      <c r="H406" s="2">
        <v>512.5</v>
      </c>
      <c r="I406" s="2">
        <f t="shared" si="13"/>
        <v>338.90908000000002</v>
      </c>
      <c r="J406" s="2">
        <f t="shared" si="14"/>
        <v>13.556363200000002</v>
      </c>
      <c r="K406" s="22"/>
    </row>
    <row r="407" spans="1:11" ht="18.75" customHeight="1" x14ac:dyDescent="0.25">
      <c r="A407" s="26">
        <f>MAX(A$8:A406)+1</f>
        <v>294</v>
      </c>
      <c r="B407" s="26" t="s">
        <v>373</v>
      </c>
      <c r="C407" s="5">
        <v>2500</v>
      </c>
      <c r="D407" s="47" t="s">
        <v>483</v>
      </c>
      <c r="E407" s="37" t="s">
        <v>118</v>
      </c>
      <c r="F407" s="2">
        <v>705.9</v>
      </c>
      <c r="G407" s="2">
        <v>652.9</v>
      </c>
      <c r="H407" s="2">
        <v>632.6</v>
      </c>
      <c r="I407" s="2">
        <f t="shared" si="13"/>
        <v>438.90456000000006</v>
      </c>
      <c r="J407" s="2">
        <f t="shared" si="14"/>
        <v>17.556182400000004</v>
      </c>
      <c r="K407" s="22"/>
    </row>
    <row r="408" spans="1:11" x14ac:dyDescent="0.25">
      <c r="A408" s="28"/>
      <c r="B408" s="28"/>
      <c r="C408" s="5">
        <v>2500</v>
      </c>
      <c r="D408" s="49"/>
      <c r="E408" s="39"/>
      <c r="F408" s="2">
        <v>761.2</v>
      </c>
      <c r="G408" s="2">
        <v>738.6</v>
      </c>
      <c r="H408" s="2">
        <v>593.30000000000007</v>
      </c>
      <c r="I408" s="2">
        <f t="shared" si="13"/>
        <v>461.31924000000015</v>
      </c>
      <c r="J408" s="2">
        <f t="shared" si="14"/>
        <v>18.452769600000003</v>
      </c>
      <c r="K408" s="22"/>
    </row>
    <row r="409" spans="1:11" ht="20.25" customHeight="1" x14ac:dyDescent="0.25">
      <c r="A409" s="26">
        <f>MAX(A$8:A408)+1</f>
        <v>295</v>
      </c>
      <c r="B409" s="26" t="s">
        <v>374</v>
      </c>
      <c r="C409" s="5">
        <v>250</v>
      </c>
      <c r="D409" s="47" t="s">
        <v>483</v>
      </c>
      <c r="E409" s="37" t="s">
        <v>118</v>
      </c>
      <c r="F409" s="2">
        <v>818.9</v>
      </c>
      <c r="G409" s="2">
        <v>797</v>
      </c>
      <c r="H409" s="2">
        <v>612.20000000000005</v>
      </c>
      <c r="I409" s="2">
        <f t="shared" si="13"/>
        <v>491.07324000000011</v>
      </c>
      <c r="J409" s="2">
        <f t="shared" si="14"/>
        <v>196.42929600000005</v>
      </c>
      <c r="K409" s="22"/>
    </row>
    <row r="410" spans="1:11" x14ac:dyDescent="0.25">
      <c r="A410" s="28"/>
      <c r="B410" s="28"/>
      <c r="C410" s="5">
        <v>250</v>
      </c>
      <c r="D410" s="49"/>
      <c r="E410" s="39"/>
      <c r="F410" s="2">
        <v>55.300000000000004</v>
      </c>
      <c r="G410" s="2">
        <v>68.5</v>
      </c>
      <c r="H410" s="2">
        <v>47.9</v>
      </c>
      <c r="I410" s="2">
        <f t="shared" si="13"/>
        <v>37.842680000000001</v>
      </c>
      <c r="J410" s="2">
        <f t="shared" si="14"/>
        <v>15.137072000000002</v>
      </c>
      <c r="K410" s="22"/>
    </row>
    <row r="411" spans="1:11" ht="31.5" x14ac:dyDescent="0.25">
      <c r="A411" s="4">
        <f>MAX(A$8:A410)+1</f>
        <v>296</v>
      </c>
      <c r="B411" s="4" t="s">
        <v>375</v>
      </c>
      <c r="C411" s="5">
        <v>63</v>
      </c>
      <c r="D411" s="9" t="s">
        <v>484</v>
      </c>
      <c r="E411" s="5" t="s">
        <v>118</v>
      </c>
      <c r="F411" s="2">
        <v>53</v>
      </c>
      <c r="G411" s="2">
        <v>49.1</v>
      </c>
      <c r="H411" s="2">
        <v>60.7</v>
      </c>
      <c r="I411" s="2">
        <f t="shared" si="13"/>
        <v>35.881120000000003</v>
      </c>
      <c r="J411" s="2">
        <f t="shared" si="14"/>
        <v>56.954158730158731</v>
      </c>
      <c r="K411" s="22"/>
    </row>
    <row r="412" spans="1:11" x14ac:dyDescent="0.25">
      <c r="A412" s="26">
        <f>MAX(A$8:A411)+1</f>
        <v>297</v>
      </c>
      <c r="B412" s="26" t="s">
        <v>376</v>
      </c>
      <c r="C412" s="2">
        <v>1000</v>
      </c>
      <c r="D412" s="47" t="s">
        <v>485</v>
      </c>
      <c r="E412" s="37" t="s">
        <v>118</v>
      </c>
      <c r="F412" s="2">
        <v>19.400000000000002</v>
      </c>
      <c r="G412" s="2">
        <v>20.400000000000002</v>
      </c>
      <c r="H412" s="2">
        <v>14.4</v>
      </c>
      <c r="I412" s="2">
        <f t="shared" si="13"/>
        <v>11.945679999999999</v>
      </c>
      <c r="J412" s="2">
        <f t="shared" si="14"/>
        <v>1.1945680000000001</v>
      </c>
      <c r="K412" s="22"/>
    </row>
    <row r="413" spans="1:11" x14ac:dyDescent="0.25">
      <c r="A413" s="28"/>
      <c r="B413" s="28"/>
      <c r="C413" s="2">
        <v>1000</v>
      </c>
      <c r="D413" s="49"/>
      <c r="E413" s="39"/>
      <c r="F413" s="2">
        <v>250</v>
      </c>
      <c r="G413" s="2">
        <v>233.9</v>
      </c>
      <c r="H413" s="2">
        <v>309.90000000000003</v>
      </c>
      <c r="I413" s="2">
        <f t="shared" si="13"/>
        <v>174.95351999999997</v>
      </c>
      <c r="J413" s="2">
        <f t="shared" si="14"/>
        <v>17.495351999999997</v>
      </c>
      <c r="K413" s="22"/>
    </row>
    <row r="414" spans="1:11" x14ac:dyDescent="0.25">
      <c r="A414" s="26">
        <f>MAX(A$8:A413)+1</f>
        <v>298</v>
      </c>
      <c r="B414" s="26" t="s">
        <v>377</v>
      </c>
      <c r="C414" s="2">
        <v>1000</v>
      </c>
      <c r="D414" s="47" t="s">
        <v>485</v>
      </c>
      <c r="E414" s="37" t="s">
        <v>118</v>
      </c>
      <c r="F414" s="2">
        <v>235.2</v>
      </c>
      <c r="G414" s="2">
        <v>285.5</v>
      </c>
      <c r="H414" s="2">
        <v>257.5</v>
      </c>
      <c r="I414" s="2">
        <f t="shared" si="13"/>
        <v>171.51528000000002</v>
      </c>
      <c r="J414" s="2">
        <f t="shared" si="14"/>
        <v>17.151528000000003</v>
      </c>
      <c r="K414" s="22"/>
    </row>
    <row r="415" spans="1:11" x14ac:dyDescent="0.25">
      <c r="A415" s="28"/>
      <c r="B415" s="28"/>
      <c r="C415" s="2">
        <v>1000</v>
      </c>
      <c r="D415" s="49"/>
      <c r="E415" s="39"/>
      <c r="F415" s="2">
        <v>294.10000000000002</v>
      </c>
      <c r="G415" s="2">
        <v>294.20000000000005</v>
      </c>
      <c r="H415" s="2">
        <v>241.29999999999998</v>
      </c>
      <c r="I415" s="2">
        <f t="shared" si="13"/>
        <v>182.84384000000003</v>
      </c>
      <c r="J415" s="2">
        <f t="shared" si="14"/>
        <v>18.284384000000003</v>
      </c>
      <c r="K415" s="22"/>
    </row>
    <row r="416" spans="1:11" x14ac:dyDescent="0.25">
      <c r="A416" s="26">
        <f>MAX(A$8:A415)+1</f>
        <v>299</v>
      </c>
      <c r="B416" s="26" t="s">
        <v>378</v>
      </c>
      <c r="C416" s="2">
        <v>1000</v>
      </c>
      <c r="D416" s="47" t="s">
        <v>486</v>
      </c>
      <c r="E416" s="37" t="s">
        <v>118</v>
      </c>
      <c r="F416" s="2">
        <v>192.1</v>
      </c>
      <c r="G416" s="2">
        <v>178.29999999999998</v>
      </c>
      <c r="H416" s="2">
        <v>197.9</v>
      </c>
      <c r="I416" s="2">
        <f t="shared" si="13"/>
        <v>125.25331999999997</v>
      </c>
      <c r="J416" s="2">
        <f t="shared" si="14"/>
        <v>12.525331999999997</v>
      </c>
      <c r="K416" s="22"/>
    </row>
    <row r="417" spans="1:11" x14ac:dyDescent="0.25">
      <c r="A417" s="28"/>
      <c r="B417" s="28"/>
      <c r="C417" s="2">
        <v>1000</v>
      </c>
      <c r="D417" s="49"/>
      <c r="E417" s="39"/>
      <c r="F417" s="2">
        <v>302</v>
      </c>
      <c r="G417" s="2">
        <v>256.60000000000002</v>
      </c>
      <c r="H417" s="2">
        <v>319.8</v>
      </c>
      <c r="I417" s="2">
        <f t="shared" si="13"/>
        <v>193.59936000000002</v>
      </c>
      <c r="J417" s="2">
        <f t="shared" si="14"/>
        <v>19.359936000000001</v>
      </c>
      <c r="K417" s="22"/>
    </row>
    <row r="418" spans="1:11" ht="31.5" x14ac:dyDescent="0.25">
      <c r="A418" s="4">
        <f>MAX(A$8:A417)+1</f>
        <v>300</v>
      </c>
      <c r="B418" s="4" t="s">
        <v>379</v>
      </c>
      <c r="C418" s="2">
        <v>1000</v>
      </c>
      <c r="D418" s="9" t="s">
        <v>486</v>
      </c>
      <c r="E418" s="5" t="s">
        <v>118</v>
      </c>
      <c r="F418" s="2">
        <v>170.6</v>
      </c>
      <c r="G418" s="2">
        <v>254.2</v>
      </c>
      <c r="H418" s="2">
        <v>242.7</v>
      </c>
      <c r="I418" s="2">
        <f t="shared" si="13"/>
        <v>147.11699999999999</v>
      </c>
      <c r="J418" s="2">
        <f t="shared" si="14"/>
        <v>14.7117</v>
      </c>
      <c r="K418" s="22"/>
    </row>
    <row r="419" spans="1:11" ht="31.5" x14ac:dyDescent="0.25">
      <c r="A419" s="4">
        <f>MAX(A$8:A418)+1</f>
        <v>301</v>
      </c>
      <c r="B419" s="4" t="s">
        <v>490</v>
      </c>
      <c r="C419" s="5">
        <v>400</v>
      </c>
      <c r="D419" s="9" t="s">
        <v>519</v>
      </c>
      <c r="E419" s="5" t="s">
        <v>118</v>
      </c>
      <c r="F419" s="2">
        <v>210.2</v>
      </c>
      <c r="G419" s="2">
        <v>229.6</v>
      </c>
      <c r="H419" s="2">
        <v>263.40000000000003</v>
      </c>
      <c r="I419" s="2">
        <f t="shared" si="13"/>
        <v>154.98528000000002</v>
      </c>
      <c r="J419" s="2">
        <f t="shared" si="14"/>
        <v>38.746320000000004</v>
      </c>
      <c r="K419" s="22"/>
    </row>
    <row r="420" spans="1:11" ht="31.5" x14ac:dyDescent="0.25">
      <c r="A420" s="4">
        <f>MAX(A$8:A419)+1</f>
        <v>302</v>
      </c>
      <c r="B420" s="4" t="s">
        <v>491</v>
      </c>
      <c r="C420" s="5">
        <v>400</v>
      </c>
      <c r="D420" s="9" t="s">
        <v>520</v>
      </c>
      <c r="E420" s="5" t="s">
        <v>118</v>
      </c>
      <c r="F420" s="2">
        <v>81.899999999999991</v>
      </c>
      <c r="G420" s="2">
        <v>85.5</v>
      </c>
      <c r="H420" s="2">
        <v>115.19999999999999</v>
      </c>
      <c r="I420" s="2">
        <f t="shared" si="13"/>
        <v>62.285039999999995</v>
      </c>
      <c r="J420" s="2">
        <f t="shared" si="14"/>
        <v>15.571259999999999</v>
      </c>
      <c r="K420" s="22"/>
    </row>
    <row r="421" spans="1:11" ht="31.5" x14ac:dyDescent="0.25">
      <c r="A421" s="4">
        <f>MAX(A$8:A420)+1</f>
        <v>303</v>
      </c>
      <c r="B421" s="4" t="s">
        <v>492</v>
      </c>
      <c r="C421" s="5">
        <v>160</v>
      </c>
      <c r="D421" s="9" t="s">
        <v>521</v>
      </c>
      <c r="E421" s="5" t="s">
        <v>118</v>
      </c>
      <c r="F421" s="2">
        <v>90.199999999999989</v>
      </c>
      <c r="G421" s="2">
        <v>110</v>
      </c>
      <c r="H421" s="2">
        <v>96.6</v>
      </c>
      <c r="I421" s="2">
        <f t="shared" si="13"/>
        <v>65.414719999999988</v>
      </c>
      <c r="J421" s="2">
        <f t="shared" si="14"/>
        <v>40.884199999999993</v>
      </c>
      <c r="K421" s="22"/>
    </row>
    <row r="422" spans="1:11" x14ac:dyDescent="0.25">
      <c r="A422" s="43">
        <f>MAX(A$8:A421)+1</f>
        <v>304</v>
      </c>
      <c r="B422" s="43" t="s">
        <v>493</v>
      </c>
      <c r="C422" s="5">
        <v>2500</v>
      </c>
      <c r="D422" s="54" t="s">
        <v>522</v>
      </c>
      <c r="E422" s="37" t="s">
        <v>118</v>
      </c>
      <c r="F422" s="2">
        <v>20</v>
      </c>
      <c r="G422" s="2">
        <v>0</v>
      </c>
      <c r="H422" s="2">
        <v>0</v>
      </c>
      <c r="I422" s="2">
        <f t="shared" si="13"/>
        <v>4.4080000000000004</v>
      </c>
      <c r="J422" s="2">
        <f t="shared" si="14"/>
        <v>0.17632</v>
      </c>
      <c r="K422" s="22"/>
    </row>
    <row r="423" spans="1:11" x14ac:dyDescent="0.25">
      <c r="A423" s="44"/>
      <c r="B423" s="44"/>
      <c r="C423" s="5">
        <v>2500</v>
      </c>
      <c r="D423" s="55"/>
      <c r="E423" s="39"/>
      <c r="F423" s="2">
        <v>0</v>
      </c>
      <c r="G423" s="2">
        <v>0</v>
      </c>
      <c r="H423" s="2">
        <v>0</v>
      </c>
      <c r="I423" s="2">
        <f t="shared" si="13"/>
        <v>0</v>
      </c>
      <c r="J423" s="2">
        <f t="shared" si="14"/>
        <v>0</v>
      </c>
      <c r="K423" s="22"/>
    </row>
    <row r="424" spans="1:11" x14ac:dyDescent="0.25">
      <c r="A424" s="43">
        <f>MAX(A$8:A423)+1</f>
        <v>305</v>
      </c>
      <c r="B424" s="43" t="s">
        <v>494</v>
      </c>
      <c r="C424" s="5">
        <v>2500</v>
      </c>
      <c r="D424" s="54" t="s">
        <v>522</v>
      </c>
      <c r="E424" s="37" t="s">
        <v>118</v>
      </c>
      <c r="F424" s="2">
        <v>12</v>
      </c>
      <c r="G424" s="2">
        <v>0</v>
      </c>
      <c r="H424" s="2">
        <v>0</v>
      </c>
      <c r="I424" s="2">
        <f t="shared" si="13"/>
        <v>2.6448</v>
      </c>
      <c r="J424" s="2">
        <f t="shared" si="14"/>
        <v>0.105792</v>
      </c>
      <c r="K424" s="22"/>
    </row>
    <row r="425" spans="1:11" x14ac:dyDescent="0.25">
      <c r="A425" s="44"/>
      <c r="B425" s="44"/>
      <c r="C425" s="5">
        <v>2500</v>
      </c>
      <c r="D425" s="55"/>
      <c r="E425" s="39"/>
      <c r="F425" s="2">
        <v>0</v>
      </c>
      <c r="G425" s="2">
        <v>13</v>
      </c>
      <c r="H425" s="2">
        <v>0</v>
      </c>
      <c r="I425" s="2">
        <f t="shared" si="13"/>
        <v>2.8651999999999997</v>
      </c>
      <c r="J425" s="2">
        <f t="shared" si="14"/>
        <v>0.11460799999999999</v>
      </c>
      <c r="K425" s="22"/>
    </row>
    <row r="426" spans="1:11" x14ac:dyDescent="0.25">
      <c r="A426" s="43">
        <f>MAX(A$8:A425)+1</f>
        <v>306</v>
      </c>
      <c r="B426" s="43" t="s">
        <v>495</v>
      </c>
      <c r="C426" s="5">
        <v>1000</v>
      </c>
      <c r="D426" s="54" t="s">
        <v>523</v>
      </c>
      <c r="E426" s="37" t="s">
        <v>118</v>
      </c>
      <c r="F426" s="2">
        <v>17</v>
      </c>
      <c r="G426" s="2">
        <v>0</v>
      </c>
      <c r="H426" s="2">
        <v>0</v>
      </c>
      <c r="I426" s="2">
        <f t="shared" si="13"/>
        <v>3.7467999999999999</v>
      </c>
      <c r="J426" s="2">
        <f t="shared" si="14"/>
        <v>0.37467999999999996</v>
      </c>
      <c r="K426" s="22"/>
    </row>
    <row r="427" spans="1:11" x14ac:dyDescent="0.25">
      <c r="A427" s="44"/>
      <c r="B427" s="44"/>
      <c r="C427" s="5">
        <v>1000</v>
      </c>
      <c r="D427" s="55"/>
      <c r="E427" s="39"/>
      <c r="F427" s="2">
        <v>0</v>
      </c>
      <c r="G427" s="2">
        <v>0</v>
      </c>
      <c r="H427" s="2">
        <v>0</v>
      </c>
      <c r="I427" s="2">
        <f t="shared" si="13"/>
        <v>0</v>
      </c>
      <c r="J427" s="2">
        <f t="shared" si="14"/>
        <v>0</v>
      </c>
      <c r="K427" s="22"/>
    </row>
    <row r="428" spans="1:11" x14ac:dyDescent="0.25">
      <c r="A428" s="43">
        <f>MAX(A$8:A427)+1</f>
        <v>307</v>
      </c>
      <c r="B428" s="43" t="s">
        <v>496</v>
      </c>
      <c r="C428" s="5">
        <v>1000</v>
      </c>
      <c r="D428" s="54" t="s">
        <v>523</v>
      </c>
      <c r="E428" s="37" t="s">
        <v>118</v>
      </c>
      <c r="F428" s="2">
        <v>0</v>
      </c>
      <c r="G428" s="2">
        <v>0</v>
      </c>
      <c r="H428" s="2">
        <v>0</v>
      </c>
      <c r="I428" s="2">
        <f t="shared" si="13"/>
        <v>0</v>
      </c>
      <c r="J428" s="2">
        <f t="shared" si="14"/>
        <v>0</v>
      </c>
      <c r="K428" s="22"/>
    </row>
    <row r="429" spans="1:11" x14ac:dyDescent="0.25">
      <c r="A429" s="44"/>
      <c r="B429" s="44"/>
      <c r="C429" s="5">
        <v>1000</v>
      </c>
      <c r="D429" s="55"/>
      <c r="E429" s="39"/>
      <c r="F429" s="2">
        <v>0</v>
      </c>
      <c r="G429" s="2">
        <v>0</v>
      </c>
      <c r="H429" s="2">
        <v>0</v>
      </c>
      <c r="I429" s="2">
        <f t="shared" si="13"/>
        <v>0</v>
      </c>
      <c r="J429" s="2">
        <f t="shared" si="14"/>
        <v>0</v>
      </c>
      <c r="K429" s="22"/>
    </row>
    <row r="430" spans="1:11" x14ac:dyDescent="0.25">
      <c r="A430" s="43">
        <f>MAX(A$8:A429)+1</f>
        <v>308</v>
      </c>
      <c r="B430" s="43" t="s">
        <v>497</v>
      </c>
      <c r="C430" s="5">
        <v>1000</v>
      </c>
      <c r="D430" s="54" t="s">
        <v>523</v>
      </c>
      <c r="E430" s="37" t="s">
        <v>118</v>
      </c>
      <c r="F430" s="2">
        <v>0</v>
      </c>
      <c r="G430" s="2">
        <v>0</v>
      </c>
      <c r="H430" s="2">
        <v>0</v>
      </c>
      <c r="I430" s="2">
        <f t="shared" si="13"/>
        <v>0</v>
      </c>
      <c r="J430" s="2">
        <f t="shared" si="14"/>
        <v>0</v>
      </c>
      <c r="K430" s="22"/>
    </row>
    <row r="431" spans="1:11" x14ac:dyDescent="0.25">
      <c r="A431" s="44"/>
      <c r="B431" s="44"/>
      <c r="C431" s="5">
        <v>1000</v>
      </c>
      <c r="D431" s="55"/>
      <c r="E431" s="39"/>
      <c r="F431" s="2">
        <v>0</v>
      </c>
      <c r="G431" s="2">
        <v>7</v>
      </c>
      <c r="H431" s="2">
        <v>0</v>
      </c>
      <c r="I431" s="2">
        <f t="shared" si="13"/>
        <v>1.5428000000000002</v>
      </c>
      <c r="J431" s="2">
        <f t="shared" si="14"/>
        <v>0.15428000000000003</v>
      </c>
      <c r="K431" s="22"/>
    </row>
    <row r="432" spans="1:11" x14ac:dyDescent="0.25">
      <c r="A432" s="43">
        <f>MAX(A$8:A431)+1</f>
        <v>309</v>
      </c>
      <c r="B432" s="43" t="s">
        <v>498</v>
      </c>
      <c r="C432" s="5">
        <v>1000</v>
      </c>
      <c r="D432" s="54" t="s">
        <v>523</v>
      </c>
      <c r="E432" s="37" t="s">
        <v>118</v>
      </c>
      <c r="F432" s="2">
        <v>10</v>
      </c>
      <c r="G432" s="2">
        <v>0</v>
      </c>
      <c r="H432" s="2">
        <v>0</v>
      </c>
      <c r="I432" s="2">
        <f t="shared" si="13"/>
        <v>2.2040000000000002</v>
      </c>
      <c r="J432" s="2">
        <f t="shared" si="14"/>
        <v>0.22040000000000001</v>
      </c>
      <c r="K432" s="22"/>
    </row>
    <row r="433" spans="1:11" x14ac:dyDescent="0.25">
      <c r="A433" s="44"/>
      <c r="B433" s="44"/>
      <c r="C433" s="5">
        <v>1000</v>
      </c>
      <c r="D433" s="55"/>
      <c r="E433" s="39"/>
      <c r="F433" s="2">
        <v>0</v>
      </c>
      <c r="G433" s="2">
        <v>2</v>
      </c>
      <c r="H433" s="2">
        <v>0</v>
      </c>
      <c r="I433" s="2">
        <f t="shared" si="13"/>
        <v>0.44079999999999991</v>
      </c>
      <c r="J433" s="2">
        <f t="shared" si="14"/>
        <v>4.4079999999999994E-2</v>
      </c>
      <c r="K433" s="22"/>
    </row>
    <row r="434" spans="1:11" x14ac:dyDescent="0.25">
      <c r="A434" s="43">
        <f>MAX(A$8:A433)+1</f>
        <v>310</v>
      </c>
      <c r="B434" s="43" t="s">
        <v>499</v>
      </c>
      <c r="C434" s="5">
        <v>1000</v>
      </c>
      <c r="D434" s="54" t="s">
        <v>523</v>
      </c>
      <c r="E434" s="37" t="s">
        <v>118</v>
      </c>
      <c r="F434" s="2">
        <v>10</v>
      </c>
      <c r="G434" s="2">
        <v>0</v>
      </c>
      <c r="H434" s="2">
        <v>0</v>
      </c>
      <c r="I434" s="2">
        <f t="shared" si="13"/>
        <v>2.2040000000000002</v>
      </c>
      <c r="J434" s="2">
        <f t="shared" si="14"/>
        <v>0.22040000000000001</v>
      </c>
      <c r="K434" s="22"/>
    </row>
    <row r="435" spans="1:11" x14ac:dyDescent="0.25">
      <c r="A435" s="44"/>
      <c r="B435" s="44"/>
      <c r="C435" s="5">
        <v>1000</v>
      </c>
      <c r="D435" s="55"/>
      <c r="E435" s="39"/>
      <c r="F435" s="2">
        <v>0</v>
      </c>
      <c r="G435" s="2">
        <v>0</v>
      </c>
      <c r="H435" s="2">
        <v>0</v>
      </c>
      <c r="I435" s="2">
        <f t="shared" si="13"/>
        <v>0</v>
      </c>
      <c r="J435" s="2">
        <f t="shared" si="14"/>
        <v>0</v>
      </c>
      <c r="K435" s="22"/>
    </row>
    <row r="436" spans="1:11" x14ac:dyDescent="0.25">
      <c r="A436" s="43">
        <f>MAX(A$8:A435)+1</f>
        <v>311</v>
      </c>
      <c r="B436" s="43" t="s">
        <v>500</v>
      </c>
      <c r="C436" s="5">
        <v>1000</v>
      </c>
      <c r="D436" s="54" t="s">
        <v>523</v>
      </c>
      <c r="E436" s="37" t="s">
        <v>118</v>
      </c>
      <c r="F436" s="2">
        <v>13</v>
      </c>
      <c r="G436" s="2">
        <v>0</v>
      </c>
      <c r="H436" s="2">
        <v>0</v>
      </c>
      <c r="I436" s="2">
        <f t="shared" si="13"/>
        <v>2.8651999999999997</v>
      </c>
      <c r="J436" s="2">
        <f t="shared" si="14"/>
        <v>0.28651999999999994</v>
      </c>
      <c r="K436" s="22"/>
    </row>
    <row r="437" spans="1:11" x14ac:dyDescent="0.25">
      <c r="A437" s="44"/>
      <c r="B437" s="44"/>
      <c r="C437" s="5">
        <v>1000</v>
      </c>
      <c r="D437" s="55"/>
      <c r="E437" s="39"/>
      <c r="F437" s="2">
        <v>0</v>
      </c>
      <c r="G437" s="2">
        <v>0</v>
      </c>
      <c r="H437" s="2">
        <v>0</v>
      </c>
      <c r="I437" s="2">
        <f t="shared" si="13"/>
        <v>0</v>
      </c>
      <c r="J437" s="2">
        <f t="shared" si="14"/>
        <v>0</v>
      </c>
      <c r="K437" s="22"/>
    </row>
    <row r="438" spans="1:11" ht="47.25" x14ac:dyDescent="0.25">
      <c r="A438" s="17">
        <f>MAX(A$8:A437)+1</f>
        <v>312</v>
      </c>
      <c r="B438" s="17" t="s">
        <v>501</v>
      </c>
      <c r="C438" s="5">
        <v>1000</v>
      </c>
      <c r="D438" s="18" t="s">
        <v>524</v>
      </c>
      <c r="E438" s="5" t="s">
        <v>118</v>
      </c>
      <c r="F438" s="2">
        <v>244</v>
      </c>
      <c r="G438" s="2">
        <v>291.10000000000002</v>
      </c>
      <c r="H438" s="2">
        <v>189</v>
      </c>
      <c r="I438" s="2">
        <f t="shared" si="13"/>
        <v>159.59164000000001</v>
      </c>
      <c r="J438" s="2">
        <f t="shared" si="14"/>
        <v>15.959164000000001</v>
      </c>
      <c r="K438" s="22"/>
    </row>
    <row r="439" spans="1:11" ht="20.25" customHeight="1" x14ac:dyDescent="0.25">
      <c r="A439" s="40">
        <f>MAX(A$8:A438)+1</f>
        <v>313</v>
      </c>
      <c r="B439" s="40" t="s">
        <v>502</v>
      </c>
      <c r="C439" s="5">
        <v>250</v>
      </c>
      <c r="D439" s="40" t="s">
        <v>525</v>
      </c>
      <c r="E439" s="56" t="s">
        <v>118</v>
      </c>
      <c r="F439" s="2">
        <v>259.60000000000002</v>
      </c>
      <c r="G439" s="2">
        <v>242.9</v>
      </c>
      <c r="H439" s="2">
        <v>247.2</v>
      </c>
      <c r="I439" s="2">
        <f t="shared" si="13"/>
        <v>165.23388</v>
      </c>
      <c r="J439" s="2">
        <f t="shared" si="14"/>
        <v>66.093552000000003</v>
      </c>
      <c r="K439" s="22"/>
    </row>
    <row r="440" spans="1:11" x14ac:dyDescent="0.25">
      <c r="A440" s="40"/>
      <c r="B440" s="40"/>
      <c r="C440" s="5">
        <v>250</v>
      </c>
      <c r="D440" s="40"/>
      <c r="E440" s="56"/>
      <c r="F440" s="2">
        <v>45.300000000000004</v>
      </c>
      <c r="G440" s="2">
        <v>58</v>
      </c>
      <c r="H440" s="2">
        <v>53.4</v>
      </c>
      <c r="I440" s="2">
        <f t="shared" si="13"/>
        <v>34.536680000000004</v>
      </c>
      <c r="J440" s="2">
        <f t="shared" si="14"/>
        <v>13.814672000000003</v>
      </c>
      <c r="K440" s="22"/>
    </row>
    <row r="441" spans="1:11" ht="31.5" x14ac:dyDescent="0.25">
      <c r="A441" s="7">
        <f>MAX(A$8:A440)+1</f>
        <v>314</v>
      </c>
      <c r="B441" s="7" t="s">
        <v>503</v>
      </c>
      <c r="C441" s="5">
        <v>100</v>
      </c>
      <c r="D441" s="7" t="s">
        <v>526</v>
      </c>
      <c r="E441" s="5" t="s">
        <v>118</v>
      </c>
      <c r="F441" s="2">
        <v>56</v>
      </c>
      <c r="G441" s="2">
        <v>50.800000000000004</v>
      </c>
      <c r="H441" s="2">
        <v>60.300000000000004</v>
      </c>
      <c r="I441" s="2">
        <f t="shared" si="13"/>
        <v>36.828840000000007</v>
      </c>
      <c r="J441" s="2">
        <f t="shared" si="14"/>
        <v>36.828840000000007</v>
      </c>
      <c r="K441" s="22"/>
    </row>
    <row r="442" spans="1:11" ht="31.5" x14ac:dyDescent="0.25">
      <c r="A442" s="7">
        <f>MAX(A$8:A441)+1</f>
        <v>315</v>
      </c>
      <c r="B442" s="7" t="s">
        <v>504</v>
      </c>
      <c r="C442" s="5">
        <v>250</v>
      </c>
      <c r="D442" s="7" t="s">
        <v>527</v>
      </c>
      <c r="E442" s="5" t="s">
        <v>118</v>
      </c>
      <c r="F442" s="2">
        <v>23.900000000000002</v>
      </c>
      <c r="G442" s="2">
        <v>25</v>
      </c>
      <c r="H442" s="2">
        <v>29.5</v>
      </c>
      <c r="I442" s="2">
        <f t="shared" si="13"/>
        <v>17.27936</v>
      </c>
      <c r="J442" s="2">
        <f t="shared" si="14"/>
        <v>6.9117440000000006</v>
      </c>
      <c r="K442" s="22"/>
    </row>
    <row r="443" spans="1:11" x14ac:dyDescent="0.25">
      <c r="A443" s="19"/>
      <c r="C443" s="19"/>
      <c r="D443" s="19"/>
      <c r="F443" s="19"/>
      <c r="G443" s="19"/>
      <c r="H443" s="19"/>
      <c r="I443" s="19"/>
      <c r="J443" s="20"/>
    </row>
  </sheetData>
  <mergeCells count="436">
    <mergeCell ref="E422:E423"/>
    <mergeCell ref="E424:E425"/>
    <mergeCell ref="E426:E427"/>
    <mergeCell ref="E428:E429"/>
    <mergeCell ref="E430:E431"/>
    <mergeCell ref="E432:E433"/>
    <mergeCell ref="E434:E435"/>
    <mergeCell ref="E436:E437"/>
    <mergeCell ref="E439:E440"/>
    <mergeCell ref="E399:E400"/>
    <mergeCell ref="E401:E402"/>
    <mergeCell ref="E403:E404"/>
    <mergeCell ref="E405:E406"/>
    <mergeCell ref="E407:E408"/>
    <mergeCell ref="E409:E410"/>
    <mergeCell ref="E412:E413"/>
    <mergeCell ref="E414:E415"/>
    <mergeCell ref="E416:E417"/>
    <mergeCell ref="E380:E381"/>
    <mergeCell ref="E382:E383"/>
    <mergeCell ref="E384:E385"/>
    <mergeCell ref="E386:E387"/>
    <mergeCell ref="E388:E389"/>
    <mergeCell ref="E390:E391"/>
    <mergeCell ref="E392:E393"/>
    <mergeCell ref="E395:E396"/>
    <mergeCell ref="E397:E398"/>
    <mergeCell ref="E362:E363"/>
    <mergeCell ref="E364:E365"/>
    <mergeCell ref="E366:E367"/>
    <mergeCell ref="E368:E369"/>
    <mergeCell ref="E370:E371"/>
    <mergeCell ref="E372:E373"/>
    <mergeCell ref="E374:E375"/>
    <mergeCell ref="E376:E377"/>
    <mergeCell ref="E378:E379"/>
    <mergeCell ref="E335:E336"/>
    <mergeCell ref="E337:E338"/>
    <mergeCell ref="E339:E340"/>
    <mergeCell ref="E341:E342"/>
    <mergeCell ref="E343:E344"/>
    <mergeCell ref="E346:E347"/>
    <mergeCell ref="E356:E357"/>
    <mergeCell ref="E358:E359"/>
    <mergeCell ref="E360:E361"/>
    <mergeCell ref="E241:E242"/>
    <mergeCell ref="E244:E245"/>
    <mergeCell ref="E247:E248"/>
    <mergeCell ref="E252:E253"/>
    <mergeCell ref="E255:E256"/>
    <mergeCell ref="E263:E264"/>
    <mergeCell ref="E312:E313"/>
    <mergeCell ref="E331:E332"/>
    <mergeCell ref="E333:E334"/>
    <mergeCell ref="E208:E209"/>
    <mergeCell ref="E210:E211"/>
    <mergeCell ref="E229:E230"/>
    <mergeCell ref="E235:E236"/>
    <mergeCell ref="E237:E238"/>
    <mergeCell ref="E232:E233"/>
    <mergeCell ref="E184:E185"/>
    <mergeCell ref="E186:E187"/>
    <mergeCell ref="E188:E189"/>
    <mergeCell ref="E195:E196"/>
    <mergeCell ref="E198:E199"/>
    <mergeCell ref="E200:E201"/>
    <mergeCell ref="E202:E203"/>
    <mergeCell ref="E204:E205"/>
    <mergeCell ref="E131:E132"/>
    <mergeCell ref="E153:E154"/>
    <mergeCell ref="E155:E156"/>
    <mergeCell ref="E157:E158"/>
    <mergeCell ref="E162:E163"/>
    <mergeCell ref="E164:E165"/>
    <mergeCell ref="E166:E167"/>
    <mergeCell ref="E169:E170"/>
    <mergeCell ref="E110:E113"/>
    <mergeCell ref="E116:E119"/>
    <mergeCell ref="E114:E115"/>
    <mergeCell ref="E120:E121"/>
    <mergeCell ref="E125:E126"/>
    <mergeCell ref="E122:E124"/>
    <mergeCell ref="E129:E130"/>
    <mergeCell ref="D439:D440"/>
    <mergeCell ref="E62:E65"/>
    <mergeCell ref="E10:E13"/>
    <mergeCell ref="E14:E17"/>
    <mergeCell ref="E18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2:E53"/>
    <mergeCell ref="E56:E57"/>
    <mergeCell ref="E58:E59"/>
    <mergeCell ref="E60:E61"/>
    <mergeCell ref="D436:D437"/>
    <mergeCell ref="A436:A437"/>
    <mergeCell ref="A439:A440"/>
    <mergeCell ref="B439:B440"/>
    <mergeCell ref="A426:A427"/>
    <mergeCell ref="A428:A429"/>
    <mergeCell ref="A430:A431"/>
    <mergeCell ref="A432:A433"/>
    <mergeCell ref="A434:A435"/>
    <mergeCell ref="A412:A413"/>
    <mergeCell ref="A414:A415"/>
    <mergeCell ref="A416:A417"/>
    <mergeCell ref="A422:A423"/>
    <mergeCell ref="A424:A425"/>
    <mergeCell ref="B430:B431"/>
    <mergeCell ref="B432:B433"/>
    <mergeCell ref="B434:B435"/>
    <mergeCell ref="B436:B437"/>
    <mergeCell ref="A401:A402"/>
    <mergeCell ref="A403:A404"/>
    <mergeCell ref="A405:A406"/>
    <mergeCell ref="A407:A408"/>
    <mergeCell ref="A409:A410"/>
    <mergeCell ref="A388:A389"/>
    <mergeCell ref="A392:A393"/>
    <mergeCell ref="A395:A396"/>
    <mergeCell ref="A397:A398"/>
    <mergeCell ref="A399:A400"/>
    <mergeCell ref="A390:A391"/>
    <mergeCell ref="A378:A379"/>
    <mergeCell ref="A380:A381"/>
    <mergeCell ref="A382:A383"/>
    <mergeCell ref="A384:A385"/>
    <mergeCell ref="A386:A387"/>
    <mergeCell ref="A368:A369"/>
    <mergeCell ref="A370:A371"/>
    <mergeCell ref="A372:A373"/>
    <mergeCell ref="A374:A375"/>
    <mergeCell ref="A376:A377"/>
    <mergeCell ref="A358:A359"/>
    <mergeCell ref="A360:A361"/>
    <mergeCell ref="A362:A363"/>
    <mergeCell ref="A364:A365"/>
    <mergeCell ref="A366:A367"/>
    <mergeCell ref="A339:A340"/>
    <mergeCell ref="A341:A342"/>
    <mergeCell ref="A343:A344"/>
    <mergeCell ref="A346:A347"/>
    <mergeCell ref="A356:A357"/>
    <mergeCell ref="A312:A313"/>
    <mergeCell ref="A331:A332"/>
    <mergeCell ref="A333:A334"/>
    <mergeCell ref="A335:A336"/>
    <mergeCell ref="A337:A338"/>
    <mergeCell ref="A244:A245"/>
    <mergeCell ref="A247:A248"/>
    <mergeCell ref="A252:A253"/>
    <mergeCell ref="A255:A256"/>
    <mergeCell ref="A263:A264"/>
    <mergeCell ref="A229:A230"/>
    <mergeCell ref="A232:A233"/>
    <mergeCell ref="A235:A236"/>
    <mergeCell ref="A237:A238"/>
    <mergeCell ref="A241:A242"/>
    <mergeCell ref="A200:A201"/>
    <mergeCell ref="A202:A203"/>
    <mergeCell ref="A204:A205"/>
    <mergeCell ref="A208:A209"/>
    <mergeCell ref="A210:A211"/>
    <mergeCell ref="A186:A187"/>
    <mergeCell ref="A188:A189"/>
    <mergeCell ref="A190:A191"/>
    <mergeCell ref="A195:A196"/>
    <mergeCell ref="A198:A199"/>
    <mergeCell ref="A162:A163"/>
    <mergeCell ref="A164:A165"/>
    <mergeCell ref="A166:A167"/>
    <mergeCell ref="A169:A170"/>
    <mergeCell ref="A184:A185"/>
    <mergeCell ref="A129:A130"/>
    <mergeCell ref="A131:A132"/>
    <mergeCell ref="A153:A154"/>
    <mergeCell ref="A155:A156"/>
    <mergeCell ref="A157:A158"/>
    <mergeCell ref="A114:A115"/>
    <mergeCell ref="A116:A119"/>
    <mergeCell ref="A120:A121"/>
    <mergeCell ref="A122:A124"/>
    <mergeCell ref="A125:A126"/>
    <mergeCell ref="A56:A57"/>
    <mergeCell ref="A58:A59"/>
    <mergeCell ref="A60:A61"/>
    <mergeCell ref="A62:A65"/>
    <mergeCell ref="A110:A113"/>
    <mergeCell ref="A46:A47"/>
    <mergeCell ref="A48:A49"/>
    <mergeCell ref="A52:A53"/>
    <mergeCell ref="A36:A37"/>
    <mergeCell ref="A38:A39"/>
    <mergeCell ref="A40:A41"/>
    <mergeCell ref="A42:A43"/>
    <mergeCell ref="A44:A45"/>
    <mergeCell ref="A26:A27"/>
    <mergeCell ref="A28:A29"/>
    <mergeCell ref="A30:A31"/>
    <mergeCell ref="A32:A33"/>
    <mergeCell ref="A34:A35"/>
    <mergeCell ref="D428:D429"/>
    <mergeCell ref="D430:D431"/>
    <mergeCell ref="D432:D433"/>
    <mergeCell ref="D434:D435"/>
    <mergeCell ref="D392:D393"/>
    <mergeCell ref="D395:D396"/>
    <mergeCell ref="D397:D398"/>
    <mergeCell ref="D399:D400"/>
    <mergeCell ref="D401:D402"/>
    <mergeCell ref="D382:D383"/>
    <mergeCell ref="D384:D385"/>
    <mergeCell ref="D386:D387"/>
    <mergeCell ref="D388:D389"/>
    <mergeCell ref="D390:D391"/>
    <mergeCell ref="D372:D373"/>
    <mergeCell ref="D374:D375"/>
    <mergeCell ref="D376:D377"/>
    <mergeCell ref="D378:D379"/>
    <mergeCell ref="D380:D381"/>
    <mergeCell ref="D414:D415"/>
    <mergeCell ref="D416:D417"/>
    <mergeCell ref="D422:D423"/>
    <mergeCell ref="D424:D425"/>
    <mergeCell ref="D426:D427"/>
    <mergeCell ref="D403:D404"/>
    <mergeCell ref="D405:D406"/>
    <mergeCell ref="D407:D408"/>
    <mergeCell ref="D409:D410"/>
    <mergeCell ref="D412:D413"/>
    <mergeCell ref="D362:D363"/>
    <mergeCell ref="D364:D365"/>
    <mergeCell ref="D366:D367"/>
    <mergeCell ref="D368:D369"/>
    <mergeCell ref="D370:D371"/>
    <mergeCell ref="D343:D344"/>
    <mergeCell ref="D346:D347"/>
    <mergeCell ref="D356:D357"/>
    <mergeCell ref="D358:D359"/>
    <mergeCell ref="D360:D361"/>
    <mergeCell ref="D333:D334"/>
    <mergeCell ref="D335:D336"/>
    <mergeCell ref="D337:D338"/>
    <mergeCell ref="D339:D340"/>
    <mergeCell ref="D341:D342"/>
    <mergeCell ref="D252:D253"/>
    <mergeCell ref="D255:D256"/>
    <mergeCell ref="D263:D264"/>
    <mergeCell ref="D312:D313"/>
    <mergeCell ref="D331:D332"/>
    <mergeCell ref="D235:D236"/>
    <mergeCell ref="D237:D238"/>
    <mergeCell ref="D241:D242"/>
    <mergeCell ref="D244:D245"/>
    <mergeCell ref="D247:D248"/>
    <mergeCell ref="D204:D205"/>
    <mergeCell ref="D208:D209"/>
    <mergeCell ref="D210:D211"/>
    <mergeCell ref="D229:D230"/>
    <mergeCell ref="D232:D233"/>
    <mergeCell ref="D190:D191"/>
    <mergeCell ref="D195:D196"/>
    <mergeCell ref="D198:D199"/>
    <mergeCell ref="D200:D201"/>
    <mergeCell ref="D202:D203"/>
    <mergeCell ref="D166:D167"/>
    <mergeCell ref="D169:D170"/>
    <mergeCell ref="D184:D185"/>
    <mergeCell ref="D186:D187"/>
    <mergeCell ref="D188:D189"/>
    <mergeCell ref="D153:D154"/>
    <mergeCell ref="D155:D156"/>
    <mergeCell ref="D157:D158"/>
    <mergeCell ref="D162:D163"/>
    <mergeCell ref="D164:D165"/>
    <mergeCell ref="D120:D121"/>
    <mergeCell ref="D122:D124"/>
    <mergeCell ref="D125:D126"/>
    <mergeCell ref="D129:D130"/>
    <mergeCell ref="D131:D132"/>
    <mergeCell ref="D60:D61"/>
    <mergeCell ref="D62:D65"/>
    <mergeCell ref="D110:D113"/>
    <mergeCell ref="D114:D115"/>
    <mergeCell ref="D116:D119"/>
    <mergeCell ref="D52:D53"/>
    <mergeCell ref="D56:D57"/>
    <mergeCell ref="D58:D59"/>
    <mergeCell ref="D40:D41"/>
    <mergeCell ref="D42:D43"/>
    <mergeCell ref="D44:D45"/>
    <mergeCell ref="D46:D47"/>
    <mergeCell ref="D48:D49"/>
    <mergeCell ref="D10:D13"/>
    <mergeCell ref="D14:D17"/>
    <mergeCell ref="D18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B416:B417"/>
    <mergeCell ref="B422:B423"/>
    <mergeCell ref="B424:B425"/>
    <mergeCell ref="B426:B427"/>
    <mergeCell ref="B428:B429"/>
    <mergeCell ref="B405:B406"/>
    <mergeCell ref="B407:B408"/>
    <mergeCell ref="B409:B410"/>
    <mergeCell ref="B412:B413"/>
    <mergeCell ref="B414:B415"/>
    <mergeCell ref="B395:B396"/>
    <mergeCell ref="B397:B398"/>
    <mergeCell ref="B399:B400"/>
    <mergeCell ref="B401:B402"/>
    <mergeCell ref="B403:B404"/>
    <mergeCell ref="B382:B383"/>
    <mergeCell ref="B384:B385"/>
    <mergeCell ref="B386:B387"/>
    <mergeCell ref="B388:B389"/>
    <mergeCell ref="B392:B393"/>
    <mergeCell ref="B372:B373"/>
    <mergeCell ref="B374:B375"/>
    <mergeCell ref="B376:B377"/>
    <mergeCell ref="B378:B379"/>
    <mergeCell ref="B380:B381"/>
    <mergeCell ref="B362:B363"/>
    <mergeCell ref="B364:B365"/>
    <mergeCell ref="B366:B367"/>
    <mergeCell ref="B368:B369"/>
    <mergeCell ref="B370:B371"/>
    <mergeCell ref="B343:B344"/>
    <mergeCell ref="B346:B347"/>
    <mergeCell ref="B356:B357"/>
    <mergeCell ref="B358:B359"/>
    <mergeCell ref="B360:B361"/>
    <mergeCell ref="B333:B334"/>
    <mergeCell ref="B335:B336"/>
    <mergeCell ref="B337:B338"/>
    <mergeCell ref="B339:B340"/>
    <mergeCell ref="B341:B342"/>
    <mergeCell ref="B252:B253"/>
    <mergeCell ref="B255:B256"/>
    <mergeCell ref="B263:B264"/>
    <mergeCell ref="B312:B313"/>
    <mergeCell ref="B331:B332"/>
    <mergeCell ref="B235:B236"/>
    <mergeCell ref="B237:B238"/>
    <mergeCell ref="B241:B242"/>
    <mergeCell ref="B244:B245"/>
    <mergeCell ref="B247:B248"/>
    <mergeCell ref="B208:B209"/>
    <mergeCell ref="B210:B211"/>
    <mergeCell ref="B229:B230"/>
    <mergeCell ref="B232:B233"/>
    <mergeCell ref="B190:B191"/>
    <mergeCell ref="B195:B196"/>
    <mergeCell ref="B198:B199"/>
    <mergeCell ref="B200:B201"/>
    <mergeCell ref="B202:B203"/>
    <mergeCell ref="B184:B185"/>
    <mergeCell ref="B186:B187"/>
    <mergeCell ref="B188:B189"/>
    <mergeCell ref="B153:B154"/>
    <mergeCell ref="B155:B156"/>
    <mergeCell ref="B157:B158"/>
    <mergeCell ref="B162:B163"/>
    <mergeCell ref="B164:B165"/>
    <mergeCell ref="B204:B205"/>
    <mergeCell ref="B131:B132"/>
    <mergeCell ref="B58:B59"/>
    <mergeCell ref="B60:B61"/>
    <mergeCell ref="B110:B113"/>
    <mergeCell ref="B114:B115"/>
    <mergeCell ref="B116:B119"/>
    <mergeCell ref="B62:B65"/>
    <mergeCell ref="B166:B167"/>
    <mergeCell ref="B169:B170"/>
    <mergeCell ref="B36:B37"/>
    <mergeCell ref="B38:B39"/>
    <mergeCell ref="B40:B41"/>
    <mergeCell ref="B42:B43"/>
    <mergeCell ref="B44:B45"/>
    <mergeCell ref="B120:B121"/>
    <mergeCell ref="B122:B124"/>
    <mergeCell ref="B125:B126"/>
    <mergeCell ref="B129:B130"/>
    <mergeCell ref="B14:B17"/>
    <mergeCell ref="B18:B21"/>
    <mergeCell ref="B22:B23"/>
    <mergeCell ref="B24:B25"/>
    <mergeCell ref="B26:B27"/>
    <mergeCell ref="B28:B29"/>
    <mergeCell ref="B30:B31"/>
    <mergeCell ref="B32:B33"/>
    <mergeCell ref="B34:B35"/>
    <mergeCell ref="B390:B391"/>
    <mergeCell ref="F7:H7"/>
    <mergeCell ref="A14:A17"/>
    <mergeCell ref="A18:A21"/>
    <mergeCell ref="A22:A23"/>
    <mergeCell ref="A24:A25"/>
    <mergeCell ref="I7:I8"/>
    <mergeCell ref="J7:J8"/>
    <mergeCell ref="A1:J1"/>
    <mergeCell ref="A2:J2"/>
    <mergeCell ref="A3:J3"/>
    <mergeCell ref="A5:J5"/>
    <mergeCell ref="A6:A8"/>
    <mergeCell ref="B6:B8"/>
    <mergeCell ref="C6:C8"/>
    <mergeCell ref="D6:D8"/>
    <mergeCell ref="E6:E8"/>
    <mergeCell ref="F6:J6"/>
    <mergeCell ref="A10:A13"/>
    <mergeCell ref="B10:B13"/>
    <mergeCell ref="B46:B47"/>
    <mergeCell ref="B48:B49"/>
    <mergeCell ref="B52:B53"/>
    <mergeCell ref="B56:B57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4 кв</vt:lpstr>
      <vt:lpstr>'2021 4 кв'!Область_печати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2022-01-17T05:47:11Z</dcterms:modified>
</cp:coreProperties>
</file>