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43BC6C60-689C-47EA-B1BD-101C63F560E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1" sheetId="1" r:id="rId1"/>
  </sheets>
  <definedNames>
    <definedName name="_xlnm.Print_Area" localSheetId="0">'2021'!$A$1:$J$45</definedName>
  </definedNames>
  <calcPr calcId="191029"/>
</workbook>
</file>

<file path=xl/calcChain.xml><?xml version="1.0" encoding="utf-8"?>
<calcChain xmlns="http://schemas.openxmlformats.org/spreadsheetml/2006/main">
  <c r="I198" i="1" l="1"/>
  <c r="I196" i="1"/>
  <c r="I195" i="1"/>
  <c r="I194" i="1"/>
  <c r="I192" i="1"/>
  <c r="I191" i="1"/>
  <c r="I190" i="1"/>
  <c r="I188" i="1"/>
  <c r="I187" i="1"/>
  <c r="I186" i="1"/>
  <c r="I184" i="1"/>
  <c r="I183" i="1"/>
  <c r="I182" i="1"/>
  <c r="I180" i="1"/>
  <c r="I179" i="1"/>
  <c r="I178" i="1"/>
  <c r="I177" i="1"/>
  <c r="I150" i="1"/>
  <c r="I148" i="1"/>
  <c r="I147" i="1"/>
  <c r="I146" i="1"/>
  <c r="I144" i="1"/>
  <c r="I143" i="1"/>
  <c r="I142" i="1"/>
  <c r="I140" i="1"/>
  <c r="I139" i="1"/>
  <c r="I138" i="1"/>
  <c r="I136" i="1"/>
  <c r="I135" i="1"/>
  <c r="I134" i="1"/>
  <c r="I132" i="1"/>
  <c r="I131" i="1"/>
  <c r="I130" i="1"/>
  <c r="I128" i="1"/>
  <c r="I127" i="1"/>
  <c r="I126" i="1"/>
  <c r="I124" i="1"/>
  <c r="I123" i="1"/>
  <c r="I122" i="1"/>
  <c r="I120" i="1"/>
  <c r="I119" i="1"/>
  <c r="I118" i="1"/>
  <c r="I116" i="1"/>
  <c r="I115" i="1"/>
  <c r="I114" i="1"/>
  <c r="I112" i="1"/>
  <c r="I111" i="1"/>
  <c r="I110" i="1"/>
  <c r="I108" i="1"/>
  <c r="I107" i="1"/>
  <c r="I106" i="1"/>
  <c r="I104" i="1"/>
  <c r="I103" i="1"/>
  <c r="I102" i="1"/>
  <c r="I100" i="1"/>
  <c r="I99" i="1"/>
  <c r="I98" i="1"/>
  <c r="I96" i="1"/>
  <c r="I95" i="1"/>
  <c r="I94" i="1"/>
  <c r="I92" i="1"/>
  <c r="I91" i="1"/>
  <c r="I90" i="1"/>
  <c r="I88" i="1"/>
  <c r="I87" i="1"/>
  <c r="I86" i="1"/>
  <c r="I84" i="1"/>
  <c r="I83" i="1"/>
  <c r="I82" i="1"/>
  <c r="I80" i="1"/>
  <c r="I79" i="1"/>
  <c r="I78" i="1"/>
  <c r="I76" i="1"/>
  <c r="I75" i="1"/>
  <c r="I74" i="1"/>
  <c r="I72" i="1"/>
  <c r="I71" i="1"/>
  <c r="I70" i="1"/>
  <c r="I68" i="1"/>
  <c r="I67" i="1"/>
  <c r="I66" i="1"/>
  <c r="I64" i="1"/>
  <c r="I63" i="1"/>
  <c r="I62" i="1"/>
  <c r="I59" i="1"/>
  <c r="I58" i="1"/>
  <c r="I57" i="1"/>
  <c r="I55" i="1"/>
  <c r="I54" i="1"/>
  <c r="I53" i="1"/>
  <c r="I51" i="1"/>
  <c r="I50" i="1"/>
  <c r="I49" i="1"/>
  <c r="I47" i="1"/>
  <c r="I46" i="1"/>
  <c r="I45" i="1"/>
  <c r="I43" i="1"/>
  <c r="I42" i="1"/>
  <c r="I41" i="1"/>
  <c r="I39" i="1"/>
  <c r="I38" i="1"/>
  <c r="I37" i="1"/>
  <c r="I35" i="1"/>
  <c r="I34" i="1"/>
  <c r="I33" i="1"/>
  <c r="I31" i="1"/>
  <c r="I30" i="1"/>
  <c r="I29" i="1"/>
  <c r="I27" i="1"/>
  <c r="I26" i="1"/>
  <c r="I25" i="1"/>
  <c r="I23" i="1"/>
  <c r="I22" i="1"/>
  <c r="I21" i="1"/>
  <c r="I19" i="1"/>
  <c r="I18" i="1"/>
  <c r="I17" i="1"/>
  <c r="I15" i="1"/>
  <c r="I14" i="1"/>
  <c r="I13" i="1"/>
  <c r="I11" i="1"/>
  <c r="I10" i="1"/>
  <c r="I9" i="1"/>
  <c r="J9" i="1" s="1"/>
  <c r="I181" i="1"/>
  <c r="I185" i="1"/>
  <c r="I189" i="1"/>
  <c r="I193" i="1"/>
  <c r="I197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56" i="1"/>
  <c r="I12" i="1"/>
  <c r="I16" i="1"/>
  <c r="I20" i="1"/>
  <c r="I24" i="1"/>
  <c r="I28" i="1"/>
  <c r="I32" i="1"/>
  <c r="I36" i="1"/>
  <c r="I40" i="1"/>
  <c r="I44" i="1"/>
  <c r="I48" i="1"/>
  <c r="I52" i="1"/>
  <c r="I56" i="1"/>
  <c r="I60" i="1"/>
  <c r="I61" i="1"/>
  <c r="I65" i="1"/>
  <c r="I69" i="1"/>
  <c r="I73" i="1"/>
  <c r="I77" i="1"/>
  <c r="I81" i="1"/>
  <c r="I85" i="1"/>
  <c r="I89" i="1"/>
  <c r="I93" i="1"/>
  <c r="I97" i="1"/>
  <c r="I101" i="1"/>
  <c r="I105" i="1"/>
  <c r="I109" i="1"/>
  <c r="I113" i="1"/>
  <c r="I117" i="1"/>
  <c r="I121" i="1"/>
  <c r="I125" i="1"/>
  <c r="I129" i="1"/>
  <c r="I133" i="1"/>
  <c r="I137" i="1"/>
  <c r="I141" i="1"/>
  <c r="I145" i="1"/>
  <c r="I149" i="1"/>
  <c r="I151" i="1"/>
  <c r="I152" i="1"/>
  <c r="I153" i="1"/>
  <c r="I154" i="1"/>
  <c r="J149" i="1" l="1"/>
  <c r="J148" i="1"/>
  <c r="J153" i="1"/>
  <c r="J151" i="1"/>
  <c r="J154" i="1"/>
  <c r="J152" i="1"/>
  <c r="J150" i="1"/>
  <c r="J144" i="1"/>
  <c r="J143" i="1"/>
  <c r="J145" i="1"/>
  <c r="J141" i="1"/>
  <c r="J142" i="1"/>
  <c r="J138" i="1"/>
  <c r="J140" i="1"/>
  <c r="J147" i="1" l="1"/>
  <c r="J146" i="1"/>
  <c r="J137" i="1"/>
  <c r="J136" i="1"/>
  <c r="J135" i="1"/>
  <c r="J134" i="1"/>
  <c r="J175" i="1"/>
  <c r="J171" i="1"/>
  <c r="J170" i="1"/>
  <c r="J169" i="1"/>
  <c r="J166" i="1"/>
  <c r="J167" i="1"/>
  <c r="J165" i="1"/>
  <c r="J164" i="1"/>
  <c r="J163" i="1"/>
  <c r="J162" i="1"/>
  <c r="J161" i="1"/>
  <c r="J160" i="1"/>
  <c r="J159" i="1"/>
  <c r="J158" i="1"/>
  <c r="J157" i="1"/>
  <c r="J156" i="1"/>
  <c r="J174" i="1" l="1"/>
  <c r="J173" i="1"/>
  <c r="J172" i="1"/>
  <c r="J197" i="1"/>
  <c r="J196" i="1"/>
  <c r="J195" i="1"/>
  <c r="J194" i="1"/>
  <c r="J168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98" i="1"/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</calcChain>
</file>

<file path=xl/sharedStrings.xml><?xml version="1.0" encoding="utf-8"?>
<sst xmlns="http://schemas.openxmlformats.org/spreadsheetml/2006/main" count="418" uniqueCount="251">
  <si>
    <t>А</t>
  </si>
  <si>
    <t>№ п/п</t>
  </si>
  <si>
    <t>кВА</t>
  </si>
  <si>
    <t>%</t>
  </si>
  <si>
    <t>Фаза</t>
  </si>
  <si>
    <t>В</t>
  </si>
  <si>
    <t>С</t>
  </si>
  <si>
    <t>Место расположения</t>
  </si>
  <si>
    <t>Диспетчерское наименование ТП (КТП)</t>
  </si>
  <si>
    <t>Мощность ТП (КТП), кВА</t>
  </si>
  <si>
    <t>Потребители</t>
  </si>
  <si>
    <t>Загруженность ТП (КТП)</t>
  </si>
  <si>
    <t>КТП ДСК61023/630 (Горный)</t>
  </si>
  <si>
    <t>Самарская область, Красноярский район, пром. Зонаюго-восточнее п.г.т. Новосемейкино</t>
  </si>
  <si>
    <t>РТП-"Великран" 4х1000</t>
  </si>
  <si>
    <t>Центральная, 31</t>
  </si>
  <si>
    <t>РП-1/4х1000 "Ерошевского"</t>
  </si>
  <si>
    <t>г. Самара, мкр. Ерошевского</t>
  </si>
  <si>
    <t>РП-2/4х1600 "Ботанический"</t>
  </si>
  <si>
    <t>г. Самара, мкр. Ботанический</t>
  </si>
  <si>
    <t>РП-"Садовая"/2х1250</t>
  </si>
  <si>
    <t>РП-7/2х630 "Ялтинская"</t>
  </si>
  <si>
    <t>г. Самара, ул. Садовая, 176</t>
  </si>
  <si>
    <t>г. Самара, ул. Ялтинская, 32</t>
  </si>
  <si>
    <t>г. Самара, мкр. Ерошевского, ул.Скляренко</t>
  </si>
  <si>
    <t>г. Самара, мкр. Ботанический, Лукачева/Мичурина/Врубеля</t>
  </si>
  <si>
    <t xml:space="preserve">ТП-23/1 2х1000 </t>
  </si>
  <si>
    <t>ТП-23/2 2х1000</t>
  </si>
  <si>
    <t>ТП-24/2х1000</t>
  </si>
  <si>
    <t>ТП-25/1 2х1000</t>
  </si>
  <si>
    <t>ТП-25/2 2х1000</t>
  </si>
  <si>
    <t>ТП-26/2х630</t>
  </si>
  <si>
    <t>ТП-27/1 2х1250</t>
  </si>
  <si>
    <t>ТП-27/2 2х1250</t>
  </si>
  <si>
    <t>ТП-28/1 2х1000</t>
  </si>
  <si>
    <t>ТП-28/2 2х1000</t>
  </si>
  <si>
    <t>ТП-29/1 2х1000</t>
  </si>
  <si>
    <t>ТП-29/2 2х1000</t>
  </si>
  <si>
    <t>КТП Сев 2517/400</t>
  </si>
  <si>
    <t>Самарская область, Ставропольский район, с. Тимофеевка, ул. Яблоневая</t>
  </si>
  <si>
    <t>Самарская область, Ставропольский район, с. Тимофеевка, пересечение ул. Железнодорожная и ул. Тимофеевская</t>
  </si>
  <si>
    <t>КТП Сев 2518/250</t>
  </si>
  <si>
    <t>ТП-2362/2х1000 Вавилон</t>
  </si>
  <si>
    <t>г. Самара, ул. Ульяновская, 18</t>
  </si>
  <si>
    <t>КТП-400 "Квалитет"</t>
  </si>
  <si>
    <t>Самарская область, Волжский район</t>
  </si>
  <si>
    <t>ГКТП-2382/630</t>
  </si>
  <si>
    <t>г. Самара, ул. Чкалова, 100</t>
  </si>
  <si>
    <t>КТП-201/2х1600</t>
  </si>
  <si>
    <t>г. Тольятти, ул. Коммунальная</t>
  </si>
  <si>
    <t>КТП-202/2х1000</t>
  </si>
  <si>
    <t>КТП-204/2х2500</t>
  </si>
  <si>
    <t xml:space="preserve">РП/ТП-10/0,4 кВ 4х1000  Бизнес-Инфо </t>
  </si>
  <si>
    <t>г. Самара, ул. Льва Толстого, 125</t>
  </si>
  <si>
    <t>КТП-250 СНКТ "Карьер"</t>
  </si>
  <si>
    <t>п.г.т. Ново-Семейкино</t>
  </si>
  <si>
    <t>КТП-100 СНКТ "Карьер"</t>
  </si>
  <si>
    <t xml:space="preserve">КТП-400 СНД "Экран" </t>
  </si>
  <si>
    <t xml:space="preserve">КТП-160 СНТ "Сокское-1" </t>
  </si>
  <si>
    <t>КТП-160 СНТ "Яблонька"</t>
  </si>
  <si>
    <t>КТП-250 СНТ "Оптимист"</t>
  </si>
  <si>
    <t xml:space="preserve">п.г.т. Старо-Семейкино </t>
  </si>
  <si>
    <t>КТП-100 СНТ "Сокский залив"</t>
  </si>
  <si>
    <t>п.г.т. Старо-Семейкино</t>
  </si>
  <si>
    <t>КТП-320 СНТ "Сокский залив"</t>
  </si>
  <si>
    <t>КТП-100 СНТ "Металлист"</t>
  </si>
  <si>
    <t>КТП-250 СНТ "Металлист"</t>
  </si>
  <si>
    <t>КТП-1/250 ДНТ "Старо-Семейкино"</t>
  </si>
  <si>
    <t>КТП-2/400 ДНТ "Старо-Семейкино"</t>
  </si>
  <si>
    <t>КТП-3/250 ДНТ "Старо-Семейкино"</t>
  </si>
  <si>
    <t>КТП-160 СНТ "Сокский-4" трест 11</t>
  </si>
  <si>
    <t>КТП-160 СНТ "Земледелец"</t>
  </si>
  <si>
    <t>КТП-160 СНТ "Милиоратор"</t>
  </si>
  <si>
    <t>КТП-250 СНТ "Сокский-1" Т-1</t>
  </si>
  <si>
    <t>КТП-100 СНТ "Сокский-1" Т-1</t>
  </si>
  <si>
    <t>КТП-100 СНТ "Сокский-1" Т-3</t>
  </si>
  <si>
    <t>КТП-400 СНТ"Полянка"</t>
  </si>
  <si>
    <t>КТП-160 ДНТ "Алмаз"</t>
  </si>
  <si>
    <t>КТП-100 ДНТ "Оптимист"</t>
  </si>
  <si>
    <t>КТП-160 ДНТ "Оптимист"</t>
  </si>
  <si>
    <t>КТП-160 СНТ "Ветеран"</t>
  </si>
  <si>
    <t>КТП-63 СТ "Сокское-1" (Самараоблгаз)</t>
  </si>
  <si>
    <t>КТП-160 СНТ "Сокский" управление ФСБ</t>
  </si>
  <si>
    <t>КТП-250 СНТ "Вишенка"</t>
  </si>
  <si>
    <t>Сокский массив</t>
  </si>
  <si>
    <t>КТП-160 СДПК "Сокское-2"</t>
  </si>
  <si>
    <t>КТП-250 СНТ "Колос"</t>
  </si>
  <si>
    <t>КТП-160 СНТ "Колос"</t>
  </si>
  <si>
    <t>КТП-400 СДТ СМУ "Стройреконструкция"</t>
  </si>
  <si>
    <t>КТП-160 СДТ "Полиграфист"</t>
  </si>
  <si>
    <t>КТП-2/250 СНТ "Сокский-2"</t>
  </si>
  <si>
    <t>КТП-3/250 СНТ "Сокский-2"</t>
  </si>
  <si>
    <t xml:space="preserve">КТП-160 СНТ Труд (Жт 404/160) </t>
  </si>
  <si>
    <t>Самарская область, г. Жигулевск, мкр. В-3</t>
  </si>
  <si>
    <t>ТП-1/2х1000 (Корпус 42 КБАС)</t>
  </si>
  <si>
    <t>п.г.т. Смышляевка</t>
  </si>
  <si>
    <t>ТП-2/250+400 (ТП-3460)</t>
  </si>
  <si>
    <t>ТП-3/400 (ЛИК</t>
  </si>
  <si>
    <t>ТП-4/250 Артскважины</t>
  </si>
  <si>
    <t>ТП-6/2х1000 (Корпус 1 ЛКК)</t>
  </si>
  <si>
    <t>ТП-7/250 (Гараж)</t>
  </si>
  <si>
    <t>ТП-9/2х630 (Бывший стройцех)</t>
  </si>
  <si>
    <t>ТП-1-1/160</t>
  </si>
  <si>
    <t>ТП-1-2/160</t>
  </si>
  <si>
    <t>ТП-2/160</t>
  </si>
  <si>
    <t>ТП-3/160</t>
  </si>
  <si>
    <t>ТП-4/160</t>
  </si>
  <si>
    <t>ТП-8/250</t>
  </si>
  <si>
    <t>ТП Насосная-1/250</t>
  </si>
  <si>
    <t>ТП Насосная-2/250</t>
  </si>
  <si>
    <t>КТП-2201/250</t>
  </si>
  <si>
    <t>СНТ "Сокские зори"</t>
  </si>
  <si>
    <t>г. Самара, ул. Луцкая, 28</t>
  </si>
  <si>
    <t>ТП-3096/2х400</t>
  </si>
  <si>
    <t>г. Самара, ул. Победы, 41</t>
  </si>
  <si>
    <t>РТП "Вертикаль" 4х1600</t>
  </si>
  <si>
    <t>г. Самара, ул. Московское шоссе, 17</t>
  </si>
  <si>
    <t>ТП-2786/2х630</t>
  </si>
  <si>
    <t>ТП-2063/3х400</t>
  </si>
  <si>
    <t>ТП-65/2х630</t>
  </si>
  <si>
    <t>КТП-Ш423/40</t>
  </si>
  <si>
    <t>г. Самара, ул. Мичурина 54</t>
  </si>
  <si>
    <t>г. Самара, ул. Красноармейская 17</t>
  </si>
  <si>
    <t>г. Сызрань, ул. Ф. Энгельса 51</t>
  </si>
  <si>
    <t>с. Шигоны, ул. Кооперативная 15</t>
  </si>
  <si>
    <t>КТП-Ш805/40</t>
  </si>
  <si>
    <t>2БКТП/2х250</t>
  </si>
  <si>
    <t>ТП-Ш701/2х160</t>
  </si>
  <si>
    <t>КТП-51/2х100</t>
  </si>
  <si>
    <t>КТП-915/100</t>
  </si>
  <si>
    <t>КТП-КШК 708/160</t>
  </si>
  <si>
    <t>КТП-ЕЛХ 414/160</t>
  </si>
  <si>
    <t>КТП-Ис 1714/250</t>
  </si>
  <si>
    <t>ТП Кр 1917/100</t>
  </si>
  <si>
    <t>ТП-ММ 717/40</t>
  </si>
  <si>
    <t>КТП-Мус 1621/40</t>
  </si>
  <si>
    <t>КТП-Уз 8/40</t>
  </si>
  <si>
    <t>КТП-1001/100</t>
  </si>
  <si>
    <t>КТП-801/63</t>
  </si>
  <si>
    <t xml:space="preserve">КТП-10/0,4 </t>
  </si>
  <si>
    <t>с. Шигоны, ул. Связистов 1Б</t>
  </si>
  <si>
    <t>Ставропольский район, с. Большая Резань</t>
  </si>
  <si>
    <t>с. Большая Черниговка, ул. Советская 85</t>
  </si>
  <si>
    <t>Самарская область, Кошкинский район, с. Кошки, ул. 60 лет Октября 21</t>
  </si>
  <si>
    <t>с. Елховка, ул. Почтовая 25</t>
  </si>
  <si>
    <t>с. Исаклы, ул. Куйбышевская, 100</t>
  </si>
  <si>
    <t>с. Кротовка, ул. Дорожная</t>
  </si>
  <si>
    <t>с. Малая Малышевка</t>
  </si>
  <si>
    <t>Ставропольский район, с. Узюково</t>
  </si>
  <si>
    <t>с. Зольное</t>
  </si>
  <si>
    <t>г. Тольятти, Автозаводской район, ПКЗ, ул. Транспортная, 22а</t>
  </si>
  <si>
    <t>Физические и юридические лица</t>
  </si>
  <si>
    <t>ООО "ПЛК " "Тольяттинский"</t>
  </si>
  <si>
    <t>СНКТ "Карьер"</t>
  </si>
  <si>
    <t xml:space="preserve">СНД "Экран" </t>
  </si>
  <si>
    <t xml:space="preserve">СНТ "Сокское-1" </t>
  </si>
  <si>
    <t xml:space="preserve"> СНТ "Яблонька"</t>
  </si>
  <si>
    <t>СНТ "Оптимист"</t>
  </si>
  <si>
    <t xml:space="preserve"> СНТ "Сокский залив"</t>
  </si>
  <si>
    <t>СНТ "Металлист"</t>
  </si>
  <si>
    <t>ДНТ "Старо-Семейкино"</t>
  </si>
  <si>
    <t xml:space="preserve"> СНТ "Сокский-4" трест 11</t>
  </si>
  <si>
    <t>СНТ "Земледелец"</t>
  </si>
  <si>
    <t xml:space="preserve"> СНТ "Милиоратор"</t>
  </si>
  <si>
    <t xml:space="preserve"> СНТ "Сокский-1" Т-1</t>
  </si>
  <si>
    <t xml:space="preserve"> СНТ "Сокский-1" Т-3</t>
  </si>
  <si>
    <t>СНТ"Полянка"</t>
  </si>
  <si>
    <t>ДНТ "Алмаз"</t>
  </si>
  <si>
    <t>ДНТ "Оптимист"</t>
  </si>
  <si>
    <t>СНТ "Ветеран"</t>
  </si>
  <si>
    <t xml:space="preserve"> СТ "Сокское-1" (Самараоблгаз)</t>
  </si>
  <si>
    <t>СНТ "Сокский" управление ФСБ</t>
  </si>
  <si>
    <t>СНТ "Вишенка"</t>
  </si>
  <si>
    <t>СДПК "Сокское-2"</t>
  </si>
  <si>
    <t>СНТ "Колос"</t>
  </si>
  <si>
    <t>СДТ СМУ "Стройреконструкция"</t>
  </si>
  <si>
    <t>СДТ "Полиграфист"</t>
  </si>
  <si>
    <t xml:space="preserve"> СНТ "Сокский-2"</t>
  </si>
  <si>
    <t xml:space="preserve">СНТ Труд (Жт 404/160) </t>
  </si>
  <si>
    <t>абонент</t>
  </si>
  <si>
    <t>юридические лица</t>
  </si>
  <si>
    <t xml:space="preserve">ООО СЗ "Трансгруз" </t>
  </si>
  <si>
    <t>ООО "Самарский хлебозавод № 5"</t>
  </si>
  <si>
    <t>базовые станции</t>
  </si>
  <si>
    <t>г.Самара, ул. Пушкина, 194</t>
  </si>
  <si>
    <t>ТП-120 квартал 4х1000</t>
  </si>
  <si>
    <t>КТП-160 10/0,4 кВ</t>
  </si>
  <si>
    <t>КТП БОГ 1221/160</t>
  </si>
  <si>
    <t xml:space="preserve">КТП-40 10/0,4 кВ </t>
  </si>
  <si>
    <t>ТП КЯР 505/400</t>
  </si>
  <si>
    <t>КТП КЯР 1105/400</t>
  </si>
  <si>
    <t xml:space="preserve"> ж-д станция Шентала, ул. Советсская, 16</t>
  </si>
  <si>
    <t xml:space="preserve"> с. Богатое, ул. Комсомольская, 72</t>
  </si>
  <si>
    <t>Сергеевский район, НРП-3/4</t>
  </si>
  <si>
    <t xml:space="preserve"> с. Красный Яр, ул. Восточная</t>
  </si>
  <si>
    <t>КТП-8052/400</t>
  </si>
  <si>
    <t>г. Самара, п. Управленческий, ул. 8 Марта, д. 6</t>
  </si>
  <si>
    <t>КТП Елх-402/250 с. Елховка</t>
  </si>
  <si>
    <t>КТП Елх-406/250 с. Елховка</t>
  </si>
  <si>
    <t>КТП Елх-410/400 с. Елховка</t>
  </si>
  <si>
    <t>КТП Елх-411/250 с. Елховка</t>
  </si>
  <si>
    <t>КТП Елх-412/160 с. Елховка</t>
  </si>
  <si>
    <t>КТП Елх-422/100 с. Елховка</t>
  </si>
  <si>
    <t>КТП Елх-426/400 с. Елховка</t>
  </si>
  <si>
    <t>КТП Елх-901/400 с. Елховка</t>
  </si>
  <si>
    <t>КТП Елх-307/400 с. Красные дома</t>
  </si>
  <si>
    <t>КТП Елх-722/160 с. Н.Кондурча</t>
  </si>
  <si>
    <t>КТП Елх-718/250 с. Заблоцкое</t>
  </si>
  <si>
    <t>КТП Елх-713/400 с. Елх.озеро</t>
  </si>
  <si>
    <t>ТП-1124/2х1000</t>
  </si>
  <si>
    <t>ТП-1125/2х1000</t>
  </si>
  <si>
    <t>КТП 8077/2х250</t>
  </si>
  <si>
    <t>КТП 8078/2х250</t>
  </si>
  <si>
    <t>КТП КЯР 1203/250 АО "Красноярское РАЙПО"</t>
  </si>
  <si>
    <t>КТП КЯР 602/160 ООО "Красноярский Хлебокомбинат"</t>
  </si>
  <si>
    <t>КТП КШК 516/160 ООО "Заготовитель"</t>
  </si>
  <si>
    <t>ТП-1119/2х1250 ООО "Дельта-Строй</t>
  </si>
  <si>
    <t>КТП-100 10/0,4 б/о "Волжанка"</t>
  </si>
  <si>
    <t>ТП-2х630 6/0,4 кВ ЖК на Владимирской</t>
  </si>
  <si>
    <t>ТП-1238/2х630</t>
  </si>
  <si>
    <t>г. Самара, ул. Лейтенанта  Шмидта</t>
  </si>
  <si>
    <t>г. Самара, Красноглинский райое, очестные сооружения бывшего санатория "Красная Горка"</t>
  </si>
  <si>
    <t>Кошкинский район, ст. Погрузная, ул. Первомайская</t>
  </si>
  <si>
    <t>г. Самара, Октябрьский район, ул. Мусоргского с кадастровым номером 63:01:0612001:233</t>
  </si>
  <si>
    <t>г. Самара, Самарский район, остров Поджабный, база отдыха «Волжанка»</t>
  </si>
  <si>
    <t>г. Самара, Октябрьский район, ул. Санфировой. 95В</t>
  </si>
  <si>
    <t xml:space="preserve"> с. Елховка</t>
  </si>
  <si>
    <t>с. Красные дома</t>
  </si>
  <si>
    <t xml:space="preserve"> с. Н.Кондурча</t>
  </si>
  <si>
    <t>с. Заблоцкое</t>
  </si>
  <si>
    <t>с. Елх. озеро</t>
  </si>
  <si>
    <t>г. Самара, Красноглинский район, очестные сооружения бывшего санатория "Красная Горка"</t>
  </si>
  <si>
    <t>г. Самара, пересечение пр-т Карла Маркса/ул. Владимирская, к/н 63:01:0109002:1756</t>
  </si>
  <si>
    <t>ООО "Заготовитель"</t>
  </si>
  <si>
    <t>ООО "Дельта-Строй</t>
  </si>
  <si>
    <t>б/о "Волжанка"</t>
  </si>
  <si>
    <t>ООО "Красноярский Хлебокомбинат"</t>
  </si>
  <si>
    <t>АО "Красноярское РАЙПО"</t>
  </si>
  <si>
    <t>Самарский РЭС</t>
  </si>
  <si>
    <t>Елховский РЭС</t>
  </si>
  <si>
    <t>Тольяттинский РЭС</t>
  </si>
  <si>
    <t>Водозабор</t>
  </si>
  <si>
    <t>ЦРБ</t>
  </si>
  <si>
    <t>Водозабор, физические лица</t>
  </si>
  <si>
    <t>Юридические лица</t>
  </si>
  <si>
    <t>с. Красный Яр, ул. Комсомольская 84</t>
  </si>
  <si>
    <t>с. Красный Яр, ул. Сельхозтехника 8</t>
  </si>
  <si>
    <t>ЖК на Владимирской физические и юридические лица</t>
  </si>
  <si>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</t>
  </si>
  <si>
    <t>за 1 квартал 2021 года</t>
  </si>
  <si>
    <t>ООО "Самарская электросетевая компания"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</si>
</sst>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2" applyNumberFormat="0" applyFill="0" applyAlignment="0" applyProtection="0"/>
    <xf numFmtId="0" fontId="8" fillId="0" borderId="0"/>
  </cellStyleXfs>
  <cellXfs count="49">
    <xf numFmtId="0" fontId="0" fillId="0" borderId="0" xfId="0"/>
    <xf numFmtId="0" fontId="4" fillId="0" borderId="1" xfId="2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4" fontId="9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4" fillId="0" borderId="0" xfId="0" applyFont="1" applyFill="1" applyAlignment="1">
      <alignment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164" fontId="10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4" xfId="2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left" vertical="center" wrapText="1"/>
    </xf>
  </cellXfs>
  <cellStyles count="3">
    <cellStyle name="Заголовок 1" xfId="1" builtinId="16"/>
    <cellStyle name="Обычный" xfId="0" builtinId="0"/>
    <cellStyle name="Обычный 2" xfId="2" xr:uid="{84D6A5B3-10B7-4858-BF8B-C28847BD7A1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8"/>
  <sheetViews>
    <sheetView tabSelected="1" zoomScale="80" zoomScaleNormal="80" workbookViewId="0">
      <selection activeCell="E9" sqref="E9"/>
    </sheetView>
  </sheetViews>
  <sheetFormatPr defaultRowHeight="15.75" x14ac:dyDescent="0.25"/>
  <cols>
    <col min="1" max="1" width="5.42578125" style="10" customWidth="1"/>
    <col min="2" max="2" width="31.5703125" style="15" customWidth="1"/>
    <col min="3" max="3" width="14.7109375" style="10" customWidth="1"/>
    <col min="4" max="4" width="48.28515625" style="10" customWidth="1"/>
    <col min="5" max="5" width="31.5703125" style="16" customWidth="1"/>
    <col min="6" max="9" width="11.85546875" style="10" customWidth="1"/>
    <col min="10" max="10" width="15.140625" style="10" customWidth="1"/>
    <col min="11" max="11" width="18.42578125" style="10" customWidth="1"/>
    <col min="12" max="16384" width="9.140625" style="10"/>
  </cols>
  <sheetData>
    <row r="1" spans="1:10" ht="53.25" customHeight="1" x14ac:dyDescent="0.25">
      <c r="A1" s="41" t="s">
        <v>248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1" customHeight="1" x14ac:dyDescent="0.25">
      <c r="A2" s="25" t="s">
        <v>250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7.25" customHeight="1" x14ac:dyDescent="0.25">
      <c r="A3" s="25" t="s">
        <v>249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38.25" customHeight="1" x14ac:dyDescent="0.25">
      <c r="A4" s="23"/>
      <c r="B4" s="24"/>
      <c r="C4" s="24"/>
      <c r="D4" s="24"/>
      <c r="E4" s="24"/>
      <c r="F4" s="24"/>
      <c r="G4" s="24"/>
      <c r="H4" s="24"/>
      <c r="I4" s="24"/>
      <c r="J4" s="24"/>
    </row>
    <row r="5" spans="1:10" ht="23.25" customHeight="1" x14ac:dyDescent="0.25">
      <c r="A5" s="36" t="s">
        <v>238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15.75" customHeight="1" x14ac:dyDescent="0.25">
      <c r="A6" s="44" t="s">
        <v>1</v>
      </c>
      <c r="B6" s="45" t="s">
        <v>8</v>
      </c>
      <c r="C6" s="45" t="s">
        <v>9</v>
      </c>
      <c r="D6" s="45" t="s">
        <v>7</v>
      </c>
      <c r="E6" s="45" t="s">
        <v>10</v>
      </c>
      <c r="F6" s="43" t="s">
        <v>11</v>
      </c>
      <c r="G6" s="43"/>
      <c r="H6" s="43"/>
      <c r="I6" s="43"/>
      <c r="J6" s="43"/>
    </row>
    <row r="7" spans="1:10" ht="15.75" customHeight="1" x14ac:dyDescent="0.25">
      <c r="A7" s="44"/>
      <c r="B7" s="45"/>
      <c r="C7" s="45"/>
      <c r="D7" s="45"/>
      <c r="E7" s="45"/>
      <c r="F7" s="43" t="s">
        <v>4</v>
      </c>
      <c r="G7" s="43"/>
      <c r="H7" s="43"/>
      <c r="I7" s="44" t="s">
        <v>2</v>
      </c>
      <c r="J7" s="44" t="s">
        <v>3</v>
      </c>
    </row>
    <row r="8" spans="1:10" x14ac:dyDescent="0.25">
      <c r="A8" s="44"/>
      <c r="B8" s="45"/>
      <c r="C8" s="45"/>
      <c r="D8" s="45"/>
      <c r="E8" s="45"/>
      <c r="F8" s="6" t="s">
        <v>0</v>
      </c>
      <c r="G8" s="6" t="s">
        <v>5</v>
      </c>
      <c r="H8" s="6" t="s">
        <v>6</v>
      </c>
      <c r="I8" s="44"/>
      <c r="J8" s="44"/>
    </row>
    <row r="9" spans="1:10" ht="42.75" customHeight="1" x14ac:dyDescent="0.25">
      <c r="A9" s="7">
        <v>1</v>
      </c>
      <c r="B9" s="5" t="s">
        <v>12</v>
      </c>
      <c r="C9" s="7">
        <v>630</v>
      </c>
      <c r="D9" s="7" t="s">
        <v>13</v>
      </c>
      <c r="E9" s="7" t="s">
        <v>151</v>
      </c>
      <c r="F9" s="19">
        <v>151.09600000000003</v>
      </c>
      <c r="G9" s="19">
        <v>154.83600000000001</v>
      </c>
      <c r="H9" s="19">
        <v>98.532949679999987</v>
      </c>
      <c r="I9" s="11">
        <f>(F9+G9+H9)/3*0.38*1.74</f>
        <v>89.144074909471996</v>
      </c>
      <c r="J9" s="11">
        <f>I9/C9*100</f>
        <v>14.149853160233651</v>
      </c>
    </row>
    <row r="10" spans="1:10" ht="44.25" customHeight="1" x14ac:dyDescent="0.25">
      <c r="A10" s="38">
        <v>2</v>
      </c>
      <c r="B10" s="37" t="s">
        <v>14</v>
      </c>
      <c r="C10" s="7">
        <v>1000</v>
      </c>
      <c r="D10" s="38" t="s">
        <v>15</v>
      </c>
      <c r="E10" s="38" t="s">
        <v>151</v>
      </c>
      <c r="F10" s="19">
        <v>199.98000000000002</v>
      </c>
      <c r="G10" s="19">
        <v>258.06000000000006</v>
      </c>
      <c r="H10" s="19">
        <v>175.74160427999999</v>
      </c>
      <c r="I10" s="11">
        <f t="shared" ref="I10:I62" si="0">(F10+G10+H10)/3*0.38*1.74</f>
        <v>139.68546558331201</v>
      </c>
      <c r="J10" s="11">
        <f t="shared" ref="J10:J60" si="1">I10/C10*100</f>
        <v>13.968546558331202</v>
      </c>
    </row>
    <row r="11" spans="1:10" ht="44.25" customHeight="1" x14ac:dyDescent="0.25">
      <c r="A11" s="39"/>
      <c r="B11" s="37"/>
      <c r="C11" s="7">
        <v>1000</v>
      </c>
      <c r="D11" s="39"/>
      <c r="E11" s="38"/>
      <c r="F11" s="19">
        <v>124.43200000000002</v>
      </c>
      <c r="G11" s="19">
        <v>168.3</v>
      </c>
      <c r="H11" s="19">
        <v>86.277607680000003</v>
      </c>
      <c r="I11" s="11">
        <f t="shared" si="0"/>
        <v>83.533717532672</v>
      </c>
      <c r="J11" s="11">
        <f t="shared" si="1"/>
        <v>8.3533717532671989</v>
      </c>
    </row>
    <row r="12" spans="1:10" ht="44.25" customHeight="1" x14ac:dyDescent="0.25">
      <c r="A12" s="39"/>
      <c r="B12" s="37"/>
      <c r="C12" s="7">
        <v>1000</v>
      </c>
      <c r="D12" s="39"/>
      <c r="E12" s="38"/>
      <c r="F12" s="19">
        <v>112.21100000000001</v>
      </c>
      <c r="G12" s="19">
        <v>168.3</v>
      </c>
      <c r="H12" s="19">
        <v>83.336325599999995</v>
      </c>
      <c r="I12" s="11">
        <f t="shared" si="0"/>
        <v>80.19195056224001</v>
      </c>
      <c r="J12" s="11">
        <f t="shared" si="1"/>
        <v>8.0191950562240013</v>
      </c>
    </row>
    <row r="13" spans="1:10" ht="44.25" customHeight="1" x14ac:dyDescent="0.25">
      <c r="A13" s="39"/>
      <c r="B13" s="37"/>
      <c r="C13" s="7">
        <v>1000</v>
      </c>
      <c r="D13" s="39"/>
      <c r="E13" s="38"/>
      <c r="F13" s="19">
        <v>209.97900000000001</v>
      </c>
      <c r="G13" s="19">
        <v>168.3</v>
      </c>
      <c r="H13" s="19">
        <v>144.85814243999997</v>
      </c>
      <c r="I13" s="11">
        <f t="shared" si="0"/>
        <v>115.29942619377599</v>
      </c>
      <c r="J13" s="11">
        <f t="shared" si="1"/>
        <v>11.5299426193776</v>
      </c>
    </row>
    <row r="14" spans="1:10" ht="35.25" customHeight="1" x14ac:dyDescent="0.25">
      <c r="A14" s="38">
        <v>3</v>
      </c>
      <c r="B14" s="37" t="s">
        <v>16</v>
      </c>
      <c r="C14" s="7">
        <v>1000</v>
      </c>
      <c r="D14" s="38" t="s">
        <v>24</v>
      </c>
      <c r="E14" s="38" t="s">
        <v>151</v>
      </c>
      <c r="F14" s="19">
        <v>209.97900000000001</v>
      </c>
      <c r="G14" s="19">
        <v>185.13000000000002</v>
      </c>
      <c r="H14" s="19">
        <v>137.50493724</v>
      </c>
      <c r="I14" s="11">
        <f t="shared" si="0"/>
        <v>117.38811176769602</v>
      </c>
      <c r="J14" s="11">
        <f t="shared" si="1"/>
        <v>11.738811176769602</v>
      </c>
    </row>
    <row r="15" spans="1:10" ht="35.25" customHeight="1" x14ac:dyDescent="0.25">
      <c r="A15" s="47"/>
      <c r="B15" s="46"/>
      <c r="C15" s="7">
        <v>1000</v>
      </c>
      <c r="D15" s="39"/>
      <c r="E15" s="38"/>
      <c r="F15" s="19">
        <v>41.107000000000006</v>
      </c>
      <c r="G15" s="19">
        <v>23.562000000000001</v>
      </c>
      <c r="H15" s="19">
        <v>23.285149800000003</v>
      </c>
      <c r="I15" s="11">
        <f t="shared" si="0"/>
        <v>19.385094615920003</v>
      </c>
      <c r="J15" s="11">
        <f t="shared" si="1"/>
        <v>1.9385094615920004</v>
      </c>
    </row>
    <row r="16" spans="1:10" ht="35.25" customHeight="1" x14ac:dyDescent="0.25">
      <c r="A16" s="47"/>
      <c r="B16" s="46"/>
      <c r="C16" s="7">
        <v>1000</v>
      </c>
      <c r="D16" s="39"/>
      <c r="E16" s="38"/>
      <c r="F16" s="19">
        <v>111.10000000000001</v>
      </c>
      <c r="G16" s="19">
        <v>106.59000000000002</v>
      </c>
      <c r="H16" s="19">
        <v>63.972885239999997</v>
      </c>
      <c r="I16" s="11">
        <f t="shared" si="0"/>
        <v>62.078499906896006</v>
      </c>
      <c r="J16" s="11">
        <f t="shared" si="1"/>
        <v>6.2078499906896001</v>
      </c>
    </row>
    <row r="17" spans="1:10" ht="35.25" customHeight="1" x14ac:dyDescent="0.25">
      <c r="A17" s="47"/>
      <c r="B17" s="46"/>
      <c r="C17" s="7">
        <v>1000</v>
      </c>
      <c r="D17" s="39"/>
      <c r="E17" s="38"/>
      <c r="F17" s="19">
        <v>94.435000000000016</v>
      </c>
      <c r="G17" s="19">
        <v>96.492000000000004</v>
      </c>
      <c r="H17" s="19">
        <v>63.727778400000005</v>
      </c>
      <c r="I17" s="11">
        <f t="shared" si="0"/>
        <v>56.12591315936001</v>
      </c>
      <c r="J17" s="11">
        <f t="shared" si="1"/>
        <v>5.612591315936001</v>
      </c>
    </row>
    <row r="18" spans="1:10" x14ac:dyDescent="0.25">
      <c r="A18" s="38">
        <v>4</v>
      </c>
      <c r="B18" s="37" t="s">
        <v>18</v>
      </c>
      <c r="C18" s="7">
        <v>1600</v>
      </c>
      <c r="D18" s="38" t="s">
        <v>25</v>
      </c>
      <c r="E18" s="38" t="s">
        <v>151</v>
      </c>
      <c r="F18" s="19">
        <v>319.96800000000002</v>
      </c>
      <c r="G18" s="19">
        <v>226.64400000000003</v>
      </c>
      <c r="H18" s="19">
        <v>169.12371960000002</v>
      </c>
      <c r="I18" s="11">
        <f t="shared" si="0"/>
        <v>157.74815259984001</v>
      </c>
      <c r="J18" s="11">
        <f t="shared" si="1"/>
        <v>9.8592595374900007</v>
      </c>
    </row>
    <row r="19" spans="1:10" x14ac:dyDescent="0.25">
      <c r="A19" s="39"/>
      <c r="B19" s="40"/>
      <c r="C19" s="7">
        <v>1600</v>
      </c>
      <c r="D19" s="39"/>
      <c r="E19" s="38"/>
      <c r="F19" s="19">
        <v>107.76700000000001</v>
      </c>
      <c r="G19" s="19">
        <v>112.20000000000002</v>
      </c>
      <c r="H19" s="19">
        <v>71.571197280000007</v>
      </c>
      <c r="I19" s="11">
        <f t="shared" si="0"/>
        <v>64.255018680512023</v>
      </c>
      <c r="J19" s="11">
        <f t="shared" si="1"/>
        <v>4.0159386675320015</v>
      </c>
    </row>
    <row r="20" spans="1:10" x14ac:dyDescent="0.25">
      <c r="A20" s="39"/>
      <c r="B20" s="40"/>
      <c r="C20" s="7">
        <v>1600</v>
      </c>
      <c r="D20" s="39"/>
      <c r="E20" s="38"/>
      <c r="F20" s="19">
        <v>79.992000000000004</v>
      </c>
      <c r="G20" s="19">
        <v>85.272000000000006</v>
      </c>
      <c r="H20" s="19">
        <v>53.678397960000005</v>
      </c>
      <c r="I20" s="11">
        <f t="shared" si="0"/>
        <v>48.254904510384002</v>
      </c>
      <c r="J20" s="11">
        <f t="shared" si="1"/>
        <v>3.0159315318990001</v>
      </c>
    </row>
    <row r="21" spans="1:10" x14ac:dyDescent="0.25">
      <c r="A21" s="39"/>
      <c r="B21" s="40"/>
      <c r="C21" s="7">
        <v>1600</v>
      </c>
      <c r="D21" s="39"/>
      <c r="E21" s="38"/>
      <c r="F21" s="19">
        <v>95.546000000000006</v>
      </c>
      <c r="G21" s="19">
        <v>53.856000000000009</v>
      </c>
      <c r="H21" s="19">
        <v>46.32519276</v>
      </c>
      <c r="I21" s="11">
        <f t="shared" si="0"/>
        <v>43.138273284304006</v>
      </c>
      <c r="J21" s="11">
        <f t="shared" si="1"/>
        <v>2.6961420802690004</v>
      </c>
    </row>
    <row r="22" spans="1:10" ht="25.5" customHeight="1" x14ac:dyDescent="0.25">
      <c r="A22" s="38">
        <v>5</v>
      </c>
      <c r="B22" s="37" t="s">
        <v>20</v>
      </c>
      <c r="C22" s="7">
        <v>1250</v>
      </c>
      <c r="D22" s="38" t="s">
        <v>22</v>
      </c>
      <c r="E22" s="38" t="s">
        <v>151</v>
      </c>
      <c r="F22" s="19">
        <v>198.869</v>
      </c>
      <c r="G22" s="19">
        <v>191.86200000000002</v>
      </c>
      <c r="H22" s="19">
        <v>131.37726623999998</v>
      </c>
      <c r="I22" s="11">
        <f t="shared" si="0"/>
        <v>115.07266187929598</v>
      </c>
      <c r="J22" s="11">
        <f t="shared" si="1"/>
        <v>9.2058129503436774</v>
      </c>
    </row>
    <row r="23" spans="1:10" x14ac:dyDescent="0.25">
      <c r="A23" s="39"/>
      <c r="B23" s="40"/>
      <c r="C23" s="7">
        <v>1250</v>
      </c>
      <c r="D23" s="39"/>
      <c r="E23" s="38"/>
      <c r="F23" s="19">
        <v>224.42200000000003</v>
      </c>
      <c r="G23" s="19">
        <v>262.54800000000006</v>
      </c>
      <c r="H23" s="19">
        <v>156.86837759999997</v>
      </c>
      <c r="I23" s="11">
        <f t="shared" si="0"/>
        <v>141.90197842304002</v>
      </c>
      <c r="J23" s="11">
        <f t="shared" si="1"/>
        <v>11.352158273843202</v>
      </c>
    </row>
    <row r="24" spans="1:10" x14ac:dyDescent="0.25">
      <c r="A24" s="38">
        <v>6</v>
      </c>
      <c r="B24" s="37" t="s">
        <v>21</v>
      </c>
      <c r="C24" s="7">
        <v>630</v>
      </c>
      <c r="D24" s="38" t="s">
        <v>23</v>
      </c>
      <c r="E24" s="38" t="s">
        <v>151</v>
      </c>
      <c r="F24" s="19">
        <v>264.41800000000001</v>
      </c>
      <c r="G24" s="19">
        <v>252.45000000000005</v>
      </c>
      <c r="H24" s="19">
        <v>170.34925379999999</v>
      </c>
      <c r="I24" s="11">
        <f t="shared" si="0"/>
        <v>151.46268273752</v>
      </c>
      <c r="J24" s="11">
        <f t="shared" si="1"/>
        <v>24.041695672622222</v>
      </c>
    </row>
    <row r="25" spans="1:10" x14ac:dyDescent="0.25">
      <c r="A25" s="39"/>
      <c r="B25" s="40"/>
      <c r="C25" s="7">
        <v>630</v>
      </c>
      <c r="D25" s="39"/>
      <c r="E25" s="38"/>
      <c r="F25" s="19">
        <v>253.30800000000002</v>
      </c>
      <c r="G25" s="19">
        <v>256.93800000000005</v>
      </c>
      <c r="H25" s="19">
        <v>164.71179647999998</v>
      </c>
      <c r="I25" s="11">
        <f t="shared" si="0"/>
        <v>148.76069834419204</v>
      </c>
      <c r="J25" s="11">
        <f t="shared" si="1"/>
        <v>23.612809260982861</v>
      </c>
    </row>
    <row r="26" spans="1:10" x14ac:dyDescent="0.25">
      <c r="A26" s="38">
        <v>7</v>
      </c>
      <c r="B26" s="37" t="s">
        <v>26</v>
      </c>
      <c r="C26" s="7">
        <v>1000</v>
      </c>
      <c r="D26" s="38" t="s">
        <v>17</v>
      </c>
      <c r="E26" s="38" t="s">
        <v>151</v>
      </c>
      <c r="F26" s="19">
        <v>38.884999999999998</v>
      </c>
      <c r="G26" s="19">
        <v>48.246000000000002</v>
      </c>
      <c r="H26" s="19">
        <v>33.334530239999999</v>
      </c>
      <c r="I26" s="11">
        <f t="shared" si="0"/>
        <v>26.550602864895996</v>
      </c>
      <c r="J26" s="11">
        <f t="shared" si="1"/>
        <v>2.6550602864895994</v>
      </c>
    </row>
    <row r="27" spans="1:10" x14ac:dyDescent="0.25">
      <c r="A27" s="39"/>
      <c r="B27" s="40"/>
      <c r="C27" s="7">
        <v>1000</v>
      </c>
      <c r="D27" s="39"/>
      <c r="E27" s="38"/>
      <c r="F27" s="19">
        <v>119.98800000000001</v>
      </c>
      <c r="G27" s="19">
        <v>63.954000000000001</v>
      </c>
      <c r="H27" s="19">
        <v>58.090321079999988</v>
      </c>
      <c r="I27" s="11">
        <f t="shared" si="0"/>
        <v>53.343923566032004</v>
      </c>
      <c r="J27" s="11">
        <f t="shared" si="1"/>
        <v>5.3343923566031997</v>
      </c>
    </row>
    <row r="28" spans="1:10" x14ac:dyDescent="0.25">
      <c r="A28" s="38">
        <v>8</v>
      </c>
      <c r="B28" s="37" t="s">
        <v>27</v>
      </c>
      <c r="C28" s="7">
        <v>1000</v>
      </c>
      <c r="D28" s="38" t="s">
        <v>17</v>
      </c>
      <c r="E28" s="38" t="s">
        <v>151</v>
      </c>
      <c r="F28" s="19">
        <v>103.32300000000001</v>
      </c>
      <c r="G28" s="19">
        <v>102.102</v>
      </c>
      <c r="H28" s="19">
        <v>78.679295639999992</v>
      </c>
      <c r="I28" s="11">
        <f t="shared" si="0"/>
        <v>62.616586759056005</v>
      </c>
      <c r="J28" s="11">
        <f t="shared" si="1"/>
        <v>6.2616586759055997</v>
      </c>
    </row>
    <row r="29" spans="1:10" x14ac:dyDescent="0.25">
      <c r="A29" s="39"/>
      <c r="B29" s="40"/>
      <c r="C29" s="7">
        <v>1000</v>
      </c>
      <c r="D29" s="39"/>
      <c r="E29" s="38"/>
      <c r="F29" s="19">
        <v>96.657000000000011</v>
      </c>
      <c r="G29" s="19">
        <v>66.198000000000008</v>
      </c>
      <c r="H29" s="19">
        <v>44.609444879999998</v>
      </c>
      <c r="I29" s="11">
        <f t="shared" si="0"/>
        <v>45.725163651552009</v>
      </c>
      <c r="J29" s="11">
        <f t="shared" si="1"/>
        <v>4.5725163651552005</v>
      </c>
    </row>
    <row r="30" spans="1:10" x14ac:dyDescent="0.25">
      <c r="A30" s="38">
        <v>9</v>
      </c>
      <c r="B30" s="37" t="s">
        <v>28</v>
      </c>
      <c r="C30" s="7">
        <v>1000</v>
      </c>
      <c r="D30" s="38" t="s">
        <v>17</v>
      </c>
      <c r="E30" s="38" t="s">
        <v>151</v>
      </c>
      <c r="F30" s="19">
        <v>36.663000000000004</v>
      </c>
      <c r="G30" s="19">
        <v>44.88</v>
      </c>
      <c r="H30" s="19">
        <v>31.373675519999999</v>
      </c>
      <c r="I30" s="11">
        <f t="shared" si="0"/>
        <v>24.886835284608004</v>
      </c>
      <c r="J30" s="11">
        <f t="shared" si="1"/>
        <v>2.4886835284608004</v>
      </c>
    </row>
    <row r="31" spans="1:10" x14ac:dyDescent="0.25">
      <c r="A31" s="39"/>
      <c r="B31" s="40"/>
      <c r="C31" s="7">
        <v>1000</v>
      </c>
      <c r="D31" s="39"/>
      <c r="E31" s="38"/>
      <c r="F31" s="19">
        <v>136.65300000000002</v>
      </c>
      <c r="G31" s="19">
        <v>131.27400000000003</v>
      </c>
      <c r="H31" s="19">
        <v>89.21888976000001</v>
      </c>
      <c r="I31" s="11">
        <f t="shared" si="0"/>
        <v>78.714954103104006</v>
      </c>
      <c r="J31" s="11">
        <f t="shared" si="1"/>
        <v>7.8714954103104002</v>
      </c>
    </row>
    <row r="32" spans="1:10" x14ac:dyDescent="0.25">
      <c r="A32" s="38">
        <v>10</v>
      </c>
      <c r="B32" s="37" t="s">
        <v>29</v>
      </c>
      <c r="C32" s="7">
        <v>1000</v>
      </c>
      <c r="D32" s="38" t="s">
        <v>17</v>
      </c>
      <c r="E32" s="38" t="s">
        <v>151</v>
      </c>
      <c r="F32" s="19">
        <v>4.4440000000000008</v>
      </c>
      <c r="G32" s="19">
        <v>1.1220000000000001</v>
      </c>
      <c r="H32" s="19">
        <v>2.2059615600000004</v>
      </c>
      <c r="I32" s="11">
        <f t="shared" si="0"/>
        <v>1.7129403278240003</v>
      </c>
      <c r="J32" s="11">
        <f t="shared" si="1"/>
        <v>0.17129403278240005</v>
      </c>
    </row>
    <row r="33" spans="1:10" x14ac:dyDescent="0.25">
      <c r="A33" s="39"/>
      <c r="B33" s="40"/>
      <c r="C33" s="7">
        <v>1000</v>
      </c>
      <c r="D33" s="39"/>
      <c r="E33" s="38"/>
      <c r="F33" s="19">
        <v>168.87200000000001</v>
      </c>
      <c r="G33" s="19">
        <v>195.22800000000001</v>
      </c>
      <c r="H33" s="19">
        <v>125.73980892</v>
      </c>
      <c r="I33" s="11">
        <f t="shared" si="0"/>
        <v>107.960693885968</v>
      </c>
      <c r="J33" s="11">
        <f t="shared" si="1"/>
        <v>10.7960693885968</v>
      </c>
    </row>
    <row r="34" spans="1:10" x14ac:dyDescent="0.25">
      <c r="A34" s="38">
        <v>11</v>
      </c>
      <c r="B34" s="37" t="s">
        <v>30</v>
      </c>
      <c r="C34" s="7">
        <v>1000</v>
      </c>
      <c r="D34" s="38" t="s">
        <v>17</v>
      </c>
      <c r="E34" s="38" t="s">
        <v>151</v>
      </c>
      <c r="F34" s="19">
        <v>214.423</v>
      </c>
      <c r="G34" s="19">
        <v>205.32600000000002</v>
      </c>
      <c r="H34" s="19">
        <v>143.38750139999999</v>
      </c>
      <c r="I34" s="11">
        <f t="shared" si="0"/>
        <v>124.11528490856</v>
      </c>
      <c r="J34" s="11">
        <f t="shared" si="1"/>
        <v>12.411528490856</v>
      </c>
    </row>
    <row r="35" spans="1:10" x14ac:dyDescent="0.25">
      <c r="A35" s="39"/>
      <c r="B35" s="40"/>
      <c r="C35" s="7">
        <v>1000</v>
      </c>
      <c r="D35" s="39"/>
      <c r="E35" s="38"/>
      <c r="F35" s="19">
        <v>0</v>
      </c>
      <c r="G35" s="19">
        <v>0</v>
      </c>
      <c r="H35" s="19">
        <v>0</v>
      </c>
      <c r="I35" s="11">
        <f t="shared" si="0"/>
        <v>0</v>
      </c>
      <c r="J35" s="11">
        <f t="shared" si="1"/>
        <v>0</v>
      </c>
    </row>
    <row r="36" spans="1:10" x14ac:dyDescent="0.25">
      <c r="A36" s="38">
        <v>12</v>
      </c>
      <c r="B36" s="37" t="s">
        <v>31</v>
      </c>
      <c r="C36" s="7">
        <v>630</v>
      </c>
      <c r="D36" s="38" t="s">
        <v>17</v>
      </c>
      <c r="E36" s="38" t="s">
        <v>151</v>
      </c>
      <c r="F36" s="19">
        <v>202.20200000000003</v>
      </c>
      <c r="G36" s="19">
        <v>290.59800000000001</v>
      </c>
      <c r="H36" s="19">
        <v>149.27006556000001</v>
      </c>
      <c r="I36" s="11">
        <f t="shared" si="0"/>
        <v>141.51224244942401</v>
      </c>
      <c r="J36" s="11">
        <f t="shared" si="1"/>
        <v>22.462260706257776</v>
      </c>
    </row>
    <row r="37" spans="1:10" x14ac:dyDescent="0.25">
      <c r="A37" s="39"/>
      <c r="B37" s="40"/>
      <c r="C37" s="7">
        <v>630</v>
      </c>
      <c r="D37" s="39"/>
      <c r="E37" s="38"/>
      <c r="F37" s="19">
        <v>129.98700000000002</v>
      </c>
      <c r="G37" s="19">
        <v>160.44600000000003</v>
      </c>
      <c r="H37" s="19">
        <v>95.346560760000017</v>
      </c>
      <c r="I37" s="11">
        <f t="shared" si="0"/>
        <v>85.025815191504023</v>
      </c>
      <c r="J37" s="11">
        <f t="shared" si="1"/>
        <v>13.496161141508574</v>
      </c>
    </row>
    <row r="38" spans="1:10" x14ac:dyDescent="0.25">
      <c r="A38" s="38">
        <v>13</v>
      </c>
      <c r="B38" s="37" t="s">
        <v>32</v>
      </c>
      <c r="C38" s="7">
        <v>1250</v>
      </c>
      <c r="D38" s="38" t="s">
        <v>19</v>
      </c>
      <c r="E38" s="38" t="s">
        <v>151</v>
      </c>
      <c r="F38" s="19">
        <v>127.76500000000001</v>
      </c>
      <c r="G38" s="19">
        <v>29.172000000000001</v>
      </c>
      <c r="H38" s="19">
        <v>37.746453359999997</v>
      </c>
      <c r="I38" s="11">
        <f t="shared" si="0"/>
        <v>42.908233120544004</v>
      </c>
      <c r="J38" s="11">
        <f t="shared" si="1"/>
        <v>3.4326586496435203</v>
      </c>
    </row>
    <row r="39" spans="1:10" x14ac:dyDescent="0.25">
      <c r="A39" s="39"/>
      <c r="B39" s="40"/>
      <c r="C39" s="7">
        <v>1250</v>
      </c>
      <c r="D39" s="39"/>
      <c r="E39" s="38"/>
      <c r="F39" s="19">
        <v>41.107000000000006</v>
      </c>
      <c r="G39" s="19">
        <v>44.88</v>
      </c>
      <c r="H39" s="19">
        <v>27.69707292</v>
      </c>
      <c r="I39" s="11">
        <f t="shared" si="0"/>
        <v>25.055969671568</v>
      </c>
      <c r="J39" s="11">
        <f t="shared" si="1"/>
        <v>2.0044775737254401</v>
      </c>
    </row>
    <row r="40" spans="1:10" x14ac:dyDescent="0.25">
      <c r="A40" s="38">
        <v>14</v>
      </c>
      <c r="B40" s="37" t="s">
        <v>33</v>
      </c>
      <c r="C40" s="7">
        <v>1250</v>
      </c>
      <c r="D40" s="38" t="s">
        <v>19</v>
      </c>
      <c r="E40" s="38" t="s">
        <v>151</v>
      </c>
      <c r="F40" s="19">
        <v>165.53900000000002</v>
      </c>
      <c r="G40" s="19">
        <v>141.37200000000001</v>
      </c>
      <c r="H40" s="19">
        <v>102.20955228</v>
      </c>
      <c r="I40" s="11">
        <f t="shared" si="0"/>
        <v>90.170169722512014</v>
      </c>
      <c r="J40" s="11">
        <f t="shared" si="1"/>
        <v>7.2136135778009605</v>
      </c>
    </row>
    <row r="41" spans="1:10" x14ac:dyDescent="0.25">
      <c r="A41" s="39"/>
      <c r="B41" s="40"/>
      <c r="C41" s="7">
        <v>1250</v>
      </c>
      <c r="D41" s="39"/>
      <c r="E41" s="38"/>
      <c r="F41" s="19">
        <v>33.33</v>
      </c>
      <c r="G41" s="19">
        <v>34.782000000000004</v>
      </c>
      <c r="H41" s="19">
        <v>22.304722439999999</v>
      </c>
      <c r="I41" s="11">
        <f t="shared" si="0"/>
        <v>19.927845625776001</v>
      </c>
      <c r="J41" s="11">
        <f t="shared" si="1"/>
        <v>1.59422765006208</v>
      </c>
    </row>
    <row r="42" spans="1:10" x14ac:dyDescent="0.25">
      <c r="A42" s="38">
        <v>15</v>
      </c>
      <c r="B42" s="37" t="s">
        <v>34</v>
      </c>
      <c r="C42" s="7">
        <v>1000</v>
      </c>
      <c r="D42" s="38" t="s">
        <v>19</v>
      </c>
      <c r="E42" s="38" t="s">
        <v>151</v>
      </c>
      <c r="F42" s="19">
        <v>97.768000000000015</v>
      </c>
      <c r="G42" s="19">
        <v>107.71200000000002</v>
      </c>
      <c r="H42" s="19">
        <v>69.365235720000001</v>
      </c>
      <c r="I42" s="11">
        <f t="shared" si="0"/>
        <v>60.575889952688001</v>
      </c>
      <c r="J42" s="11">
        <f t="shared" si="1"/>
        <v>6.0575889952687998</v>
      </c>
    </row>
    <row r="43" spans="1:10" x14ac:dyDescent="0.25">
      <c r="A43" s="39"/>
      <c r="B43" s="40"/>
      <c r="C43" s="7">
        <v>1000</v>
      </c>
      <c r="D43" s="39"/>
      <c r="E43" s="38"/>
      <c r="F43" s="19">
        <v>122.21000000000002</v>
      </c>
      <c r="G43" s="19">
        <v>129.03000000000003</v>
      </c>
      <c r="H43" s="19">
        <v>79.659723</v>
      </c>
      <c r="I43" s="11">
        <f t="shared" si="0"/>
        <v>72.930298949200008</v>
      </c>
      <c r="J43" s="11">
        <f t="shared" si="1"/>
        <v>7.2930298949200019</v>
      </c>
    </row>
    <row r="44" spans="1:10" ht="16.5" customHeight="1" x14ac:dyDescent="0.25">
      <c r="A44" s="38">
        <v>16</v>
      </c>
      <c r="B44" s="37" t="s">
        <v>35</v>
      </c>
      <c r="C44" s="7">
        <v>1000</v>
      </c>
      <c r="D44" s="38" t="s">
        <v>19</v>
      </c>
      <c r="E44" s="38" t="s">
        <v>151</v>
      </c>
      <c r="F44" s="19">
        <v>34.441000000000003</v>
      </c>
      <c r="G44" s="19">
        <v>35.904000000000003</v>
      </c>
      <c r="H44" s="19">
        <v>24.020470319999998</v>
      </c>
      <c r="I44" s="11">
        <f t="shared" si="0"/>
        <v>20.798149658528001</v>
      </c>
      <c r="J44" s="11">
        <f t="shared" si="1"/>
        <v>2.0798149658528002</v>
      </c>
    </row>
    <row r="45" spans="1:10" x14ac:dyDescent="0.25">
      <c r="A45" s="38"/>
      <c r="B45" s="40"/>
      <c r="C45" s="7">
        <v>1000</v>
      </c>
      <c r="D45" s="39"/>
      <c r="E45" s="38"/>
      <c r="F45" s="19">
        <v>106.65600000000001</v>
      </c>
      <c r="G45" s="19">
        <v>125.66400000000002</v>
      </c>
      <c r="H45" s="19">
        <v>74.02226567999999</v>
      </c>
      <c r="I45" s="11">
        <f t="shared" si="0"/>
        <v>67.517835355872009</v>
      </c>
      <c r="J45" s="11">
        <f t="shared" si="1"/>
        <v>6.7517835355872009</v>
      </c>
    </row>
    <row r="46" spans="1:10" x14ac:dyDescent="0.25">
      <c r="A46" s="38">
        <v>17</v>
      </c>
      <c r="B46" s="48" t="s">
        <v>36</v>
      </c>
      <c r="C46" s="7">
        <v>1000</v>
      </c>
      <c r="D46" s="38" t="s">
        <v>19</v>
      </c>
      <c r="E46" s="38" t="s">
        <v>151</v>
      </c>
      <c r="F46" s="19">
        <v>197.75800000000001</v>
      </c>
      <c r="G46" s="19">
        <v>189.61799999999999</v>
      </c>
      <c r="H46" s="19">
        <v>126.47512943999999</v>
      </c>
      <c r="I46" s="11">
        <f t="shared" si="0"/>
        <v>113.252788928576</v>
      </c>
      <c r="J46" s="11">
        <f t="shared" si="1"/>
        <v>11.3252788928576</v>
      </c>
    </row>
    <row r="47" spans="1:10" x14ac:dyDescent="0.25">
      <c r="A47" s="38"/>
      <c r="B47" s="40"/>
      <c r="C47" s="7">
        <v>1000</v>
      </c>
      <c r="D47" s="39"/>
      <c r="E47" s="38"/>
      <c r="F47" s="19">
        <v>197.75800000000001</v>
      </c>
      <c r="G47" s="19">
        <v>188.49600000000001</v>
      </c>
      <c r="H47" s="19">
        <v>126.2300226</v>
      </c>
      <c r="I47" s="11">
        <f t="shared" si="0"/>
        <v>112.95147858104001</v>
      </c>
      <c r="J47" s="11">
        <f t="shared" si="1"/>
        <v>11.295147858104</v>
      </c>
    </row>
    <row r="48" spans="1:10" x14ac:dyDescent="0.25">
      <c r="A48" s="38">
        <v>18</v>
      </c>
      <c r="B48" s="37" t="s">
        <v>37</v>
      </c>
      <c r="C48" s="7">
        <v>1000</v>
      </c>
      <c r="D48" s="38" t="s">
        <v>19</v>
      </c>
      <c r="E48" s="38" t="s">
        <v>151</v>
      </c>
      <c r="F48" s="19">
        <v>148.874</v>
      </c>
      <c r="G48" s="19">
        <v>151.47</v>
      </c>
      <c r="H48" s="19">
        <v>109.80786431999999</v>
      </c>
      <c r="I48" s="11">
        <f t="shared" si="0"/>
        <v>90.397470896127984</v>
      </c>
      <c r="J48" s="11">
        <f t="shared" si="1"/>
        <v>9.0397470896127992</v>
      </c>
    </row>
    <row r="49" spans="1:10" x14ac:dyDescent="0.25">
      <c r="A49" s="39"/>
      <c r="B49" s="40"/>
      <c r="C49" s="7">
        <v>1000</v>
      </c>
      <c r="D49" s="39"/>
      <c r="E49" s="38"/>
      <c r="F49" s="19">
        <v>186.64800000000002</v>
      </c>
      <c r="G49" s="19">
        <v>187.37400000000002</v>
      </c>
      <c r="H49" s="19">
        <v>126.72023628000001</v>
      </c>
      <c r="I49" s="11">
        <f t="shared" si="0"/>
        <v>110.36358887611202</v>
      </c>
      <c r="J49" s="11">
        <f t="shared" si="1"/>
        <v>11.036358887611202</v>
      </c>
    </row>
    <row r="50" spans="1:10" ht="31.5" x14ac:dyDescent="0.25">
      <c r="A50" s="7">
        <v>19</v>
      </c>
      <c r="B50" s="5" t="s">
        <v>38</v>
      </c>
      <c r="C50" s="7">
        <v>400</v>
      </c>
      <c r="D50" s="7" t="s">
        <v>39</v>
      </c>
      <c r="E50" s="7" t="s">
        <v>151</v>
      </c>
      <c r="F50" s="19">
        <v>294.41500000000002</v>
      </c>
      <c r="G50" s="19">
        <v>244.596</v>
      </c>
      <c r="H50" s="19">
        <v>172.55521536000001</v>
      </c>
      <c r="I50" s="11">
        <f t="shared" si="0"/>
        <v>156.82919386534402</v>
      </c>
      <c r="J50" s="11">
        <f t="shared" si="1"/>
        <v>39.207298466336006</v>
      </c>
    </row>
    <row r="51" spans="1:10" ht="47.25" x14ac:dyDescent="0.25">
      <c r="A51" s="7">
        <v>20</v>
      </c>
      <c r="B51" s="5" t="s">
        <v>41</v>
      </c>
      <c r="C51" s="7">
        <v>250</v>
      </c>
      <c r="D51" s="7" t="s">
        <v>40</v>
      </c>
      <c r="E51" s="7" t="s">
        <v>151</v>
      </c>
      <c r="F51" s="19">
        <v>57.772000000000006</v>
      </c>
      <c r="G51" s="19">
        <v>65.076000000000008</v>
      </c>
      <c r="H51" s="19">
        <v>38.971987560000002</v>
      </c>
      <c r="I51" s="11">
        <f t="shared" si="0"/>
        <v>35.665125258224002</v>
      </c>
      <c r="J51" s="11">
        <f t="shared" si="1"/>
        <v>14.266050103289601</v>
      </c>
    </row>
    <row r="52" spans="1:10" x14ac:dyDescent="0.25">
      <c r="A52" s="38">
        <v>21</v>
      </c>
      <c r="B52" s="37" t="s">
        <v>42</v>
      </c>
      <c r="C52" s="7">
        <v>1000</v>
      </c>
      <c r="D52" s="38" t="s">
        <v>43</v>
      </c>
      <c r="E52" s="38" t="s">
        <v>151</v>
      </c>
      <c r="F52" s="19">
        <v>78.881000000000014</v>
      </c>
      <c r="G52" s="19">
        <v>105.468</v>
      </c>
      <c r="H52" s="19">
        <v>60.051175799999989</v>
      </c>
      <c r="I52" s="11">
        <f t="shared" si="0"/>
        <v>53.865798746320003</v>
      </c>
      <c r="J52" s="11">
        <f t="shared" si="1"/>
        <v>5.3865798746320008</v>
      </c>
    </row>
    <row r="53" spans="1:10" x14ac:dyDescent="0.25">
      <c r="A53" s="39"/>
      <c r="B53" s="37"/>
      <c r="C53" s="7">
        <v>1000</v>
      </c>
      <c r="D53" s="39"/>
      <c r="E53" s="38"/>
      <c r="F53" s="19">
        <v>98.879000000000005</v>
      </c>
      <c r="G53" s="19">
        <v>104.34600000000002</v>
      </c>
      <c r="H53" s="19">
        <v>66.423953640000008</v>
      </c>
      <c r="I53" s="11">
        <f t="shared" si="0"/>
        <v>59.430629382256008</v>
      </c>
      <c r="J53" s="11">
        <f t="shared" si="1"/>
        <v>5.9430629382256006</v>
      </c>
    </row>
    <row r="54" spans="1:10" ht="31.5" x14ac:dyDescent="0.25">
      <c r="A54" s="7">
        <v>22</v>
      </c>
      <c r="B54" s="5" t="s">
        <v>44</v>
      </c>
      <c r="C54" s="7">
        <v>400</v>
      </c>
      <c r="D54" s="7" t="s">
        <v>45</v>
      </c>
      <c r="E54" s="7" t="s">
        <v>151</v>
      </c>
      <c r="F54" s="19">
        <v>494.39500000000004</v>
      </c>
      <c r="G54" s="19">
        <v>477.97200000000004</v>
      </c>
      <c r="H54" s="19">
        <v>315.20739623999998</v>
      </c>
      <c r="I54" s="11">
        <f t="shared" si="0"/>
        <v>283.78139693129606</v>
      </c>
      <c r="J54" s="11">
        <f t="shared" si="1"/>
        <v>70.945349232824015</v>
      </c>
    </row>
    <row r="55" spans="1:10" x14ac:dyDescent="0.25">
      <c r="A55" s="38">
        <v>23</v>
      </c>
      <c r="B55" s="37" t="s">
        <v>46</v>
      </c>
      <c r="C55" s="7">
        <v>630</v>
      </c>
      <c r="D55" s="38" t="s">
        <v>47</v>
      </c>
      <c r="E55" s="38" t="s">
        <v>151</v>
      </c>
      <c r="F55" s="19">
        <v>172.20500000000001</v>
      </c>
      <c r="G55" s="19">
        <v>140.25</v>
      </c>
      <c r="H55" s="19">
        <v>99.513377039999995</v>
      </c>
      <c r="I55" s="11">
        <f t="shared" si="0"/>
        <v>90.797830299616024</v>
      </c>
      <c r="J55" s="11">
        <f t="shared" si="1"/>
        <v>14.412354015812067</v>
      </c>
    </row>
    <row r="56" spans="1:10" x14ac:dyDescent="0.25">
      <c r="A56" s="39"/>
      <c r="B56" s="37"/>
      <c r="C56" s="7">
        <v>630</v>
      </c>
      <c r="D56" s="39"/>
      <c r="E56" s="38"/>
      <c r="F56" s="19">
        <v>317.74600000000004</v>
      </c>
      <c r="G56" s="19">
        <v>284.98800000000006</v>
      </c>
      <c r="H56" s="19">
        <v>205.15442508000001</v>
      </c>
      <c r="I56" s="11">
        <f t="shared" si="0"/>
        <v>178.058608887632</v>
      </c>
      <c r="J56" s="11">
        <f t="shared" si="1"/>
        <v>28.26327125200508</v>
      </c>
    </row>
    <row r="57" spans="1:10" x14ac:dyDescent="0.25">
      <c r="A57" s="38">
        <v>24</v>
      </c>
      <c r="B57" s="37" t="s">
        <v>52</v>
      </c>
      <c r="C57" s="7">
        <v>1000</v>
      </c>
      <c r="D57" s="38" t="s">
        <v>53</v>
      </c>
      <c r="E57" s="38" t="s">
        <v>151</v>
      </c>
      <c r="F57" s="19">
        <v>31.108000000000004</v>
      </c>
      <c r="G57" s="19">
        <v>33.660000000000004</v>
      </c>
      <c r="H57" s="19">
        <v>22.304722439999999</v>
      </c>
      <c r="I57" s="11">
        <f t="shared" si="0"/>
        <v>19.190828025776003</v>
      </c>
      <c r="J57" s="11">
        <f t="shared" si="1"/>
        <v>1.9190828025776003</v>
      </c>
    </row>
    <row r="58" spans="1:10" x14ac:dyDescent="0.25">
      <c r="A58" s="39"/>
      <c r="B58" s="40"/>
      <c r="C58" s="7">
        <v>1000</v>
      </c>
      <c r="D58" s="39"/>
      <c r="E58" s="38"/>
      <c r="F58" s="19">
        <v>143.31900000000002</v>
      </c>
      <c r="G58" s="19">
        <v>148.10400000000001</v>
      </c>
      <c r="H58" s="19">
        <v>97.552522320000008</v>
      </c>
      <c r="I58" s="11">
        <f t="shared" si="0"/>
        <v>85.730205119327991</v>
      </c>
      <c r="J58" s="11">
        <f t="shared" si="1"/>
        <v>8.5730205119327998</v>
      </c>
    </row>
    <row r="59" spans="1:10" x14ac:dyDescent="0.25">
      <c r="A59" s="39"/>
      <c r="B59" s="40"/>
      <c r="C59" s="7">
        <v>1000</v>
      </c>
      <c r="D59" s="39"/>
      <c r="E59" s="38"/>
      <c r="F59" s="19">
        <v>192.203</v>
      </c>
      <c r="G59" s="19">
        <v>196.35000000000002</v>
      </c>
      <c r="H59" s="19">
        <v>131.62237307999999</v>
      </c>
      <c r="I59" s="11">
        <f t="shared" si="0"/>
        <v>114.64665222683199</v>
      </c>
      <c r="J59" s="11">
        <f t="shared" si="1"/>
        <v>11.464665222683198</v>
      </c>
    </row>
    <row r="60" spans="1:10" x14ac:dyDescent="0.25">
      <c r="A60" s="39"/>
      <c r="B60" s="40"/>
      <c r="C60" s="7">
        <v>1000</v>
      </c>
      <c r="D60" s="39"/>
      <c r="E60" s="38"/>
      <c r="F60" s="19">
        <v>66.66</v>
      </c>
      <c r="G60" s="19">
        <v>70.686000000000007</v>
      </c>
      <c r="H60" s="19">
        <v>44.36433804</v>
      </c>
      <c r="I60" s="11">
        <f t="shared" si="0"/>
        <v>40.048958504015999</v>
      </c>
      <c r="J60" s="11">
        <f t="shared" si="1"/>
        <v>4.0048958504016001</v>
      </c>
    </row>
    <row r="61" spans="1:10" x14ac:dyDescent="0.25">
      <c r="A61" s="7">
        <v>25</v>
      </c>
      <c r="B61" s="5" t="s">
        <v>54</v>
      </c>
      <c r="C61" s="7">
        <v>250</v>
      </c>
      <c r="D61" s="7" t="s">
        <v>55</v>
      </c>
      <c r="E61" s="7" t="s">
        <v>153</v>
      </c>
      <c r="F61" s="19">
        <v>22.22</v>
      </c>
      <c r="G61" s="19">
        <v>37.026000000000003</v>
      </c>
      <c r="H61" s="19">
        <v>24.75579084</v>
      </c>
      <c r="I61" s="11">
        <f t="shared" si="0"/>
        <v>18.513994701135996</v>
      </c>
      <c r="J61" s="11">
        <f t="shared" ref="J61:J119" si="2">I61/C61*100</f>
        <v>7.4055978804543985</v>
      </c>
    </row>
    <row r="62" spans="1:10" x14ac:dyDescent="0.25">
      <c r="A62" s="7">
        <v>26</v>
      </c>
      <c r="B62" s="5" t="s">
        <v>56</v>
      </c>
      <c r="C62" s="7">
        <v>100</v>
      </c>
      <c r="D62" s="7" t="s">
        <v>55</v>
      </c>
      <c r="E62" s="7" t="s">
        <v>153</v>
      </c>
      <c r="F62" s="19">
        <v>13.332000000000001</v>
      </c>
      <c r="G62" s="19">
        <v>31.416000000000004</v>
      </c>
      <c r="H62" s="19">
        <v>15.931944599999998</v>
      </c>
      <c r="I62" s="11">
        <f t="shared" si="0"/>
        <v>13.373859789840001</v>
      </c>
      <c r="J62" s="11">
        <f t="shared" si="2"/>
        <v>13.373859789840001</v>
      </c>
    </row>
    <row r="63" spans="1:10" x14ac:dyDescent="0.25">
      <c r="A63" s="7">
        <v>27</v>
      </c>
      <c r="B63" s="5" t="s">
        <v>57</v>
      </c>
      <c r="C63" s="7">
        <v>400</v>
      </c>
      <c r="D63" s="7" t="s">
        <v>61</v>
      </c>
      <c r="E63" s="7" t="s">
        <v>154</v>
      </c>
      <c r="F63" s="19">
        <v>86.658000000000015</v>
      </c>
      <c r="G63" s="19">
        <v>84.15</v>
      </c>
      <c r="H63" s="19">
        <v>57.109893719999995</v>
      </c>
      <c r="I63" s="11">
        <f t="shared" ref="I63:I126" si="3">(F63+G63+H63)/3*0.38*1.74</f>
        <v>50.233103775888011</v>
      </c>
      <c r="J63" s="11">
        <f t="shared" si="2"/>
        <v>12.558275943972003</v>
      </c>
    </row>
    <row r="64" spans="1:10" x14ac:dyDescent="0.25">
      <c r="A64" s="7">
        <v>28</v>
      </c>
      <c r="B64" s="5" t="s">
        <v>58</v>
      </c>
      <c r="C64" s="7">
        <v>160</v>
      </c>
      <c r="D64" s="7" t="s">
        <v>55</v>
      </c>
      <c r="E64" s="7" t="s">
        <v>155</v>
      </c>
      <c r="F64" s="19">
        <v>44.44</v>
      </c>
      <c r="G64" s="19">
        <v>40.392000000000003</v>
      </c>
      <c r="H64" s="19">
        <v>27.206859239999996</v>
      </c>
      <c r="I64" s="11">
        <f t="shared" si="3"/>
        <v>24.693364576495998</v>
      </c>
      <c r="J64" s="11">
        <f t="shared" si="2"/>
        <v>15.433352860309999</v>
      </c>
    </row>
    <row r="65" spans="1:10" x14ac:dyDescent="0.25">
      <c r="A65" s="7">
        <v>29</v>
      </c>
      <c r="B65" s="5" t="s">
        <v>59</v>
      </c>
      <c r="C65" s="7">
        <v>160</v>
      </c>
      <c r="D65" s="7" t="s">
        <v>55</v>
      </c>
      <c r="E65" s="7" t="s">
        <v>156</v>
      </c>
      <c r="F65" s="19">
        <v>44.44</v>
      </c>
      <c r="G65" s="19">
        <v>44.88</v>
      </c>
      <c r="H65" s="19">
        <v>29.412820799999995</v>
      </c>
      <c r="I65" s="11">
        <f t="shared" si="3"/>
        <v>26.168713704319998</v>
      </c>
      <c r="J65" s="11">
        <f t="shared" si="2"/>
        <v>16.355446065199999</v>
      </c>
    </row>
    <row r="66" spans="1:10" x14ac:dyDescent="0.25">
      <c r="A66" s="7">
        <v>30</v>
      </c>
      <c r="B66" s="5" t="s">
        <v>60</v>
      </c>
      <c r="C66" s="7">
        <v>250</v>
      </c>
      <c r="D66" s="7" t="s">
        <v>61</v>
      </c>
      <c r="E66" s="7" t="s">
        <v>157</v>
      </c>
      <c r="F66" s="19">
        <v>111.10000000000001</v>
      </c>
      <c r="G66" s="19">
        <v>15.708000000000002</v>
      </c>
      <c r="H66" s="19">
        <v>76.963547759999997</v>
      </c>
      <c r="I66" s="11">
        <f t="shared" si="3"/>
        <v>44.911249126304</v>
      </c>
      <c r="J66" s="11">
        <f t="shared" si="2"/>
        <v>17.964499650521599</v>
      </c>
    </row>
    <row r="67" spans="1:10" ht="24.75" customHeight="1" x14ac:dyDescent="0.25">
      <c r="A67" s="7">
        <v>31</v>
      </c>
      <c r="B67" s="5" t="s">
        <v>62</v>
      </c>
      <c r="C67" s="7">
        <v>100</v>
      </c>
      <c r="D67" s="7" t="s">
        <v>63</v>
      </c>
      <c r="E67" s="7" t="s">
        <v>158</v>
      </c>
      <c r="F67" s="19">
        <v>19.998000000000001</v>
      </c>
      <c r="G67" s="19">
        <v>28.050000000000004</v>
      </c>
      <c r="H67" s="19">
        <v>17.892799319999998</v>
      </c>
      <c r="I67" s="11">
        <f t="shared" si="3"/>
        <v>14.533352170128</v>
      </c>
      <c r="J67" s="11">
        <f t="shared" si="2"/>
        <v>14.533352170128</v>
      </c>
    </row>
    <row r="68" spans="1:10" ht="24.75" customHeight="1" x14ac:dyDescent="0.25">
      <c r="A68" s="7">
        <v>32</v>
      </c>
      <c r="B68" s="5" t="s">
        <v>64</v>
      </c>
      <c r="C68" s="7">
        <v>320</v>
      </c>
      <c r="D68" s="7" t="s">
        <v>63</v>
      </c>
      <c r="E68" s="7" t="s">
        <v>158</v>
      </c>
      <c r="F68" s="19">
        <v>66.66</v>
      </c>
      <c r="G68" s="19">
        <v>70.686000000000007</v>
      </c>
      <c r="H68" s="19">
        <v>44.36433804</v>
      </c>
      <c r="I68" s="11">
        <f t="shared" si="3"/>
        <v>40.048958504015999</v>
      </c>
      <c r="J68" s="11">
        <f t="shared" si="2"/>
        <v>12.515299532505001</v>
      </c>
    </row>
    <row r="69" spans="1:10" x14ac:dyDescent="0.25">
      <c r="A69" s="7">
        <v>33</v>
      </c>
      <c r="B69" s="5" t="s">
        <v>65</v>
      </c>
      <c r="C69" s="7">
        <v>100</v>
      </c>
      <c r="D69" s="7" t="s">
        <v>63</v>
      </c>
      <c r="E69" s="7" t="s">
        <v>159</v>
      </c>
      <c r="F69" s="19">
        <v>111.10000000000001</v>
      </c>
      <c r="G69" s="19">
        <v>16.830000000000002</v>
      </c>
      <c r="H69" s="19">
        <v>77.208654600000003</v>
      </c>
      <c r="I69" s="11">
        <f t="shared" si="3"/>
        <v>45.212559473839995</v>
      </c>
      <c r="J69" s="11">
        <f t="shared" si="2"/>
        <v>45.212559473839995</v>
      </c>
    </row>
    <row r="70" spans="1:10" x14ac:dyDescent="0.25">
      <c r="A70" s="7">
        <v>34</v>
      </c>
      <c r="B70" s="5" t="s">
        <v>66</v>
      </c>
      <c r="C70" s="7">
        <v>250</v>
      </c>
      <c r="D70" s="7" t="s">
        <v>63</v>
      </c>
      <c r="E70" s="7" t="s">
        <v>159</v>
      </c>
      <c r="F70" s="19">
        <v>111.10000000000001</v>
      </c>
      <c r="G70" s="19">
        <v>14.586</v>
      </c>
      <c r="H70" s="19">
        <v>76.718440920000006</v>
      </c>
      <c r="I70" s="11">
        <f t="shared" si="3"/>
        <v>44.609938778767997</v>
      </c>
      <c r="J70" s="11">
        <f t="shared" si="2"/>
        <v>17.8439755115072</v>
      </c>
    </row>
    <row r="71" spans="1:10" ht="28.5" customHeight="1" x14ac:dyDescent="0.25">
      <c r="A71" s="7">
        <v>35</v>
      </c>
      <c r="B71" s="5" t="s">
        <v>67</v>
      </c>
      <c r="C71" s="7">
        <v>250</v>
      </c>
      <c r="D71" s="7" t="s">
        <v>55</v>
      </c>
      <c r="E71" s="7" t="s">
        <v>160</v>
      </c>
      <c r="F71" s="19">
        <v>111.10000000000001</v>
      </c>
      <c r="G71" s="19">
        <v>13.464000000000002</v>
      </c>
      <c r="H71" s="19">
        <v>76.473334080000001</v>
      </c>
      <c r="I71" s="11">
        <f t="shared" si="3"/>
        <v>44.308628431232002</v>
      </c>
      <c r="J71" s="11">
        <f t="shared" si="2"/>
        <v>17.7234513724928</v>
      </c>
    </row>
    <row r="72" spans="1:10" ht="28.5" customHeight="1" x14ac:dyDescent="0.25">
      <c r="A72" s="7">
        <v>36</v>
      </c>
      <c r="B72" s="5" t="s">
        <v>68</v>
      </c>
      <c r="C72" s="7">
        <v>400</v>
      </c>
      <c r="D72" s="7" t="s">
        <v>55</v>
      </c>
      <c r="E72" s="7" t="s">
        <v>160</v>
      </c>
      <c r="F72" s="19">
        <v>209.97900000000001</v>
      </c>
      <c r="G72" s="19">
        <v>250.20600000000002</v>
      </c>
      <c r="H72" s="19">
        <v>150.00538607999999</v>
      </c>
      <c r="I72" s="11">
        <f t="shared" si="3"/>
        <v>134.48596109203203</v>
      </c>
      <c r="J72" s="11">
        <f t="shared" si="2"/>
        <v>33.621490273008007</v>
      </c>
    </row>
    <row r="73" spans="1:10" ht="28.5" customHeight="1" x14ac:dyDescent="0.25">
      <c r="A73" s="7">
        <v>37</v>
      </c>
      <c r="B73" s="5" t="s">
        <v>69</v>
      </c>
      <c r="C73" s="7">
        <v>250</v>
      </c>
      <c r="D73" s="7" t="s">
        <v>55</v>
      </c>
      <c r="E73" s="7" t="s">
        <v>160</v>
      </c>
      <c r="F73" s="19">
        <v>122.21000000000002</v>
      </c>
      <c r="G73" s="19">
        <v>129.03000000000003</v>
      </c>
      <c r="H73" s="19">
        <v>84.071646119999997</v>
      </c>
      <c r="I73" s="11">
        <f t="shared" si="3"/>
        <v>73.902686804848031</v>
      </c>
      <c r="J73" s="11">
        <f t="shared" si="2"/>
        <v>29.561074721939214</v>
      </c>
    </row>
    <row r="74" spans="1:10" ht="28.5" customHeight="1" x14ac:dyDescent="0.25">
      <c r="A74" s="7">
        <v>38</v>
      </c>
      <c r="B74" s="5" t="s">
        <v>70</v>
      </c>
      <c r="C74" s="7">
        <v>160</v>
      </c>
      <c r="D74" s="7" t="s">
        <v>55</v>
      </c>
      <c r="E74" s="7" t="s">
        <v>161</v>
      </c>
      <c r="F74" s="19">
        <v>106.65600000000001</v>
      </c>
      <c r="G74" s="19">
        <v>106.59000000000002</v>
      </c>
      <c r="H74" s="19">
        <v>69.365235720000001</v>
      </c>
      <c r="I74" s="11">
        <f t="shared" si="3"/>
        <v>62.287516352688009</v>
      </c>
      <c r="J74" s="11">
        <f t="shared" si="2"/>
        <v>38.929697720430006</v>
      </c>
    </row>
    <row r="75" spans="1:10" x14ac:dyDescent="0.25">
      <c r="A75" s="7">
        <v>40</v>
      </c>
      <c r="B75" s="5" t="s">
        <v>71</v>
      </c>
      <c r="C75" s="7">
        <v>160</v>
      </c>
      <c r="D75" s="7" t="s">
        <v>55</v>
      </c>
      <c r="E75" s="7" t="s">
        <v>162</v>
      </c>
      <c r="F75" s="19">
        <v>108.87800000000001</v>
      </c>
      <c r="G75" s="19">
        <v>78.540000000000006</v>
      </c>
      <c r="H75" s="19">
        <v>65.688633119999992</v>
      </c>
      <c r="I75" s="11">
        <f t="shared" si="3"/>
        <v>55.784701939648002</v>
      </c>
      <c r="J75" s="11">
        <f t="shared" si="2"/>
        <v>34.865438712280003</v>
      </c>
    </row>
    <row r="76" spans="1:10" x14ac:dyDescent="0.25">
      <c r="A76" s="7">
        <v>41</v>
      </c>
      <c r="B76" s="5" t="s">
        <v>72</v>
      </c>
      <c r="C76" s="7">
        <v>160</v>
      </c>
      <c r="D76" s="7" t="s">
        <v>55</v>
      </c>
      <c r="E76" s="7" t="s">
        <v>163</v>
      </c>
      <c r="F76" s="19">
        <v>111.10000000000001</v>
      </c>
      <c r="G76" s="19">
        <v>112.20000000000002</v>
      </c>
      <c r="H76" s="19">
        <v>76.473334080000001</v>
      </c>
      <c r="I76" s="11">
        <f t="shared" si="3"/>
        <v>66.070042831232001</v>
      </c>
      <c r="J76" s="11">
        <f t="shared" si="2"/>
        <v>41.293776769520001</v>
      </c>
    </row>
    <row r="77" spans="1:10" ht="24.75" customHeight="1" x14ac:dyDescent="0.25">
      <c r="A77" s="7">
        <v>42</v>
      </c>
      <c r="B77" s="5" t="s">
        <v>73</v>
      </c>
      <c r="C77" s="7">
        <v>250</v>
      </c>
      <c r="D77" s="7" t="s">
        <v>61</v>
      </c>
      <c r="E77" s="7" t="s">
        <v>164</v>
      </c>
      <c r="F77" s="19">
        <v>164.42800000000003</v>
      </c>
      <c r="G77" s="19">
        <v>189.61799999999999</v>
      </c>
      <c r="H77" s="19">
        <v>115.20021479999998</v>
      </c>
      <c r="I77" s="11">
        <f t="shared" si="3"/>
        <v>103.42186574192002</v>
      </c>
      <c r="J77" s="11">
        <f t="shared" si="2"/>
        <v>41.368746296768002</v>
      </c>
    </row>
    <row r="78" spans="1:10" ht="24.75" customHeight="1" x14ac:dyDescent="0.25">
      <c r="A78" s="7">
        <v>43</v>
      </c>
      <c r="B78" s="5" t="s">
        <v>74</v>
      </c>
      <c r="C78" s="7">
        <v>100</v>
      </c>
      <c r="D78" s="7" t="s">
        <v>61</v>
      </c>
      <c r="E78" s="7" t="s">
        <v>164</v>
      </c>
      <c r="F78" s="19">
        <v>62.216000000000008</v>
      </c>
      <c r="G78" s="19">
        <v>61.710000000000008</v>
      </c>
      <c r="H78" s="19">
        <v>40.442628599999999</v>
      </c>
      <c r="I78" s="11">
        <f t="shared" si="3"/>
        <v>36.226845743440002</v>
      </c>
      <c r="J78" s="11">
        <f t="shared" si="2"/>
        <v>36.226845743440002</v>
      </c>
    </row>
    <row r="79" spans="1:10" ht="24.75" customHeight="1" x14ac:dyDescent="0.25">
      <c r="A79" s="7">
        <v>44</v>
      </c>
      <c r="B79" s="5" t="s">
        <v>75</v>
      </c>
      <c r="C79" s="7">
        <v>100</v>
      </c>
      <c r="D79" s="7" t="s">
        <v>61</v>
      </c>
      <c r="E79" s="7" t="s">
        <v>165</v>
      </c>
      <c r="F79" s="19">
        <v>13.332000000000001</v>
      </c>
      <c r="G79" s="19">
        <v>11.22</v>
      </c>
      <c r="H79" s="19">
        <v>11.0298078</v>
      </c>
      <c r="I79" s="11">
        <f t="shared" si="3"/>
        <v>7.8422304391199997</v>
      </c>
      <c r="J79" s="11">
        <f t="shared" si="2"/>
        <v>7.8422304391199997</v>
      </c>
    </row>
    <row r="80" spans="1:10" x14ac:dyDescent="0.25">
      <c r="A80" s="7">
        <v>45</v>
      </c>
      <c r="B80" s="5" t="s">
        <v>76</v>
      </c>
      <c r="C80" s="7">
        <v>400</v>
      </c>
      <c r="D80" s="7" t="s">
        <v>63</v>
      </c>
      <c r="E80" s="7" t="s">
        <v>166</v>
      </c>
      <c r="F80" s="19">
        <v>15.554000000000002</v>
      </c>
      <c r="G80" s="19">
        <v>47.124000000000002</v>
      </c>
      <c r="H80" s="19">
        <v>16.177051440000003</v>
      </c>
      <c r="I80" s="11">
        <f t="shared" si="3"/>
        <v>17.379653337376002</v>
      </c>
      <c r="J80" s="11">
        <f t="shared" si="2"/>
        <v>4.3449133343440005</v>
      </c>
    </row>
    <row r="81" spans="1:10" x14ac:dyDescent="0.25">
      <c r="A81" s="7">
        <v>46</v>
      </c>
      <c r="B81" s="5" t="s">
        <v>77</v>
      </c>
      <c r="C81" s="7">
        <v>160</v>
      </c>
      <c r="D81" s="7" t="s">
        <v>63</v>
      </c>
      <c r="E81" s="7" t="s">
        <v>167</v>
      </c>
      <c r="F81" s="19">
        <v>103.32300000000001</v>
      </c>
      <c r="G81" s="19">
        <v>106.59000000000002</v>
      </c>
      <c r="H81" s="19">
        <v>67.894594679999997</v>
      </c>
      <c r="I81" s="11">
        <f t="shared" si="3"/>
        <v>61.228793867472007</v>
      </c>
      <c r="J81" s="11">
        <f t="shared" si="2"/>
        <v>38.267996167170004</v>
      </c>
    </row>
    <row r="82" spans="1:10" x14ac:dyDescent="0.25">
      <c r="A82" s="7">
        <v>47</v>
      </c>
      <c r="B82" s="5" t="s">
        <v>78</v>
      </c>
      <c r="C82" s="7">
        <v>100</v>
      </c>
      <c r="D82" s="7" t="s">
        <v>63</v>
      </c>
      <c r="E82" s="7" t="s">
        <v>168</v>
      </c>
      <c r="F82" s="19">
        <v>98.879000000000005</v>
      </c>
      <c r="G82" s="19">
        <v>102.102</v>
      </c>
      <c r="H82" s="19">
        <v>60.786496319999998</v>
      </c>
      <c r="I82" s="11">
        <f t="shared" si="3"/>
        <v>57.693556188928</v>
      </c>
      <c r="J82" s="11">
        <f t="shared" si="2"/>
        <v>57.693556188928</v>
      </c>
    </row>
    <row r="83" spans="1:10" x14ac:dyDescent="0.25">
      <c r="A83" s="7">
        <v>48</v>
      </c>
      <c r="B83" s="5" t="s">
        <v>79</v>
      </c>
      <c r="C83" s="7">
        <v>160</v>
      </c>
      <c r="D83" s="7" t="s">
        <v>63</v>
      </c>
      <c r="E83" s="7" t="s">
        <v>168</v>
      </c>
      <c r="F83" s="19">
        <v>176.649</v>
      </c>
      <c r="G83" s="19">
        <v>200.83800000000002</v>
      </c>
      <c r="H83" s="19">
        <v>117.40617635999999</v>
      </c>
      <c r="I83" s="11">
        <f t="shared" si="3"/>
        <v>109.07445606974399</v>
      </c>
      <c r="J83" s="11">
        <f t="shared" si="2"/>
        <v>68.171535043589998</v>
      </c>
    </row>
    <row r="84" spans="1:10" x14ac:dyDescent="0.25">
      <c r="A84" s="7">
        <v>49</v>
      </c>
      <c r="B84" s="5" t="s">
        <v>80</v>
      </c>
      <c r="C84" s="7">
        <v>160</v>
      </c>
      <c r="D84" s="7" t="s">
        <v>55</v>
      </c>
      <c r="E84" s="7" t="s">
        <v>169</v>
      </c>
      <c r="F84" s="19">
        <v>174.42700000000002</v>
      </c>
      <c r="G84" s="19">
        <v>208.69200000000004</v>
      </c>
      <c r="H84" s="19">
        <v>118.14149688000001</v>
      </c>
      <c r="I84" s="11">
        <f t="shared" si="3"/>
        <v>110.47781351235201</v>
      </c>
      <c r="J84" s="11">
        <f t="shared" si="2"/>
        <v>69.048633445220005</v>
      </c>
    </row>
    <row r="85" spans="1:10" ht="31.5" x14ac:dyDescent="0.25">
      <c r="A85" s="7">
        <v>50</v>
      </c>
      <c r="B85" s="5" t="s">
        <v>81</v>
      </c>
      <c r="C85" s="7">
        <v>63</v>
      </c>
      <c r="D85" s="7" t="s">
        <v>55</v>
      </c>
      <c r="E85" s="7" t="s">
        <v>170</v>
      </c>
      <c r="F85" s="19">
        <v>86.658000000000015</v>
      </c>
      <c r="G85" s="19">
        <v>67.320000000000007</v>
      </c>
      <c r="H85" s="19">
        <v>55.639252679999998</v>
      </c>
      <c r="I85" s="11">
        <f t="shared" si="3"/>
        <v>46.199642490671998</v>
      </c>
      <c r="J85" s="11">
        <f t="shared" si="2"/>
        <v>73.332765858209527</v>
      </c>
    </row>
    <row r="86" spans="1:10" ht="31.5" x14ac:dyDescent="0.25">
      <c r="A86" s="7">
        <v>51</v>
      </c>
      <c r="B86" s="5" t="s">
        <v>82</v>
      </c>
      <c r="C86" s="7">
        <v>160</v>
      </c>
      <c r="D86" s="7" t="s">
        <v>63</v>
      </c>
      <c r="E86" s="7" t="s">
        <v>171</v>
      </c>
      <c r="F86" s="19">
        <v>134.43100000000001</v>
      </c>
      <c r="G86" s="19">
        <v>145.86000000000001</v>
      </c>
      <c r="H86" s="19">
        <v>89.709103440000007</v>
      </c>
      <c r="I86" s="11">
        <f t="shared" si="3"/>
        <v>81.548022798176021</v>
      </c>
      <c r="J86" s="11">
        <f t="shared" si="2"/>
        <v>50.967514248860013</v>
      </c>
    </row>
    <row r="87" spans="1:10" x14ac:dyDescent="0.25">
      <c r="A87" s="7">
        <v>52</v>
      </c>
      <c r="B87" s="5" t="s">
        <v>83</v>
      </c>
      <c r="C87" s="7">
        <v>250</v>
      </c>
      <c r="D87" s="7" t="s">
        <v>84</v>
      </c>
      <c r="E87" s="7" t="s">
        <v>172</v>
      </c>
      <c r="F87" s="19">
        <v>53.328000000000003</v>
      </c>
      <c r="G87" s="19">
        <v>48.246000000000002</v>
      </c>
      <c r="H87" s="19">
        <v>34.560064440000005</v>
      </c>
      <c r="I87" s="11">
        <f t="shared" si="3"/>
        <v>30.003947802576004</v>
      </c>
      <c r="J87" s="11">
        <f t="shared" si="2"/>
        <v>12.001579121030401</v>
      </c>
    </row>
    <row r="88" spans="1:10" x14ac:dyDescent="0.25">
      <c r="A88" s="7">
        <v>53</v>
      </c>
      <c r="B88" s="5" t="s">
        <v>85</v>
      </c>
      <c r="C88" s="7">
        <v>160</v>
      </c>
      <c r="D88" s="7" t="s">
        <v>55</v>
      </c>
      <c r="E88" s="7" t="s">
        <v>173</v>
      </c>
      <c r="F88" s="19">
        <v>122.21000000000002</v>
      </c>
      <c r="G88" s="19">
        <v>135.76200000000003</v>
      </c>
      <c r="H88" s="19">
        <v>84.071646120000011</v>
      </c>
      <c r="I88" s="11">
        <f t="shared" si="3"/>
        <v>75.386419604848015</v>
      </c>
      <c r="J88" s="11">
        <f t="shared" si="2"/>
        <v>47.11651225303001</v>
      </c>
    </row>
    <row r="89" spans="1:10" x14ac:dyDescent="0.25">
      <c r="A89" s="7">
        <v>54</v>
      </c>
      <c r="B89" s="5" t="s">
        <v>86</v>
      </c>
      <c r="C89" s="7">
        <v>250</v>
      </c>
      <c r="D89" s="7" t="s">
        <v>63</v>
      </c>
      <c r="E89" s="7" t="s">
        <v>174</v>
      </c>
      <c r="F89" s="19">
        <v>166.65</v>
      </c>
      <c r="G89" s="19">
        <v>168.3</v>
      </c>
      <c r="H89" s="19">
        <v>119.12192424</v>
      </c>
      <c r="I89" s="11">
        <f t="shared" si="3"/>
        <v>100.07745210249603</v>
      </c>
      <c r="J89" s="11">
        <f t="shared" si="2"/>
        <v>40.03098084099841</v>
      </c>
    </row>
    <row r="90" spans="1:10" x14ac:dyDescent="0.25">
      <c r="A90" s="7">
        <v>55</v>
      </c>
      <c r="B90" s="5" t="s">
        <v>87</v>
      </c>
      <c r="C90" s="7">
        <v>160</v>
      </c>
      <c r="D90" s="7" t="s">
        <v>63</v>
      </c>
      <c r="E90" s="7" t="s">
        <v>174</v>
      </c>
      <c r="F90" s="19">
        <v>155.54</v>
      </c>
      <c r="G90" s="19">
        <v>133.518</v>
      </c>
      <c r="H90" s="19">
        <v>96.817201799999992</v>
      </c>
      <c r="I90" s="11">
        <f t="shared" si="3"/>
        <v>85.046894476719984</v>
      </c>
      <c r="J90" s="11">
        <f t="shared" si="2"/>
        <v>53.154309047949987</v>
      </c>
    </row>
    <row r="91" spans="1:10" ht="31.5" x14ac:dyDescent="0.25">
      <c r="A91" s="7">
        <v>56</v>
      </c>
      <c r="B91" s="5" t="s">
        <v>88</v>
      </c>
      <c r="C91" s="7">
        <v>400</v>
      </c>
      <c r="D91" s="7" t="s">
        <v>63</v>
      </c>
      <c r="E91" s="7" t="s">
        <v>175</v>
      </c>
      <c r="F91" s="19">
        <v>199.98000000000002</v>
      </c>
      <c r="G91" s="19">
        <v>232.25400000000002</v>
      </c>
      <c r="H91" s="19">
        <v>144.12282192000001</v>
      </c>
      <c r="I91" s="11">
        <f t="shared" si="3"/>
        <v>127.029043551168</v>
      </c>
      <c r="J91" s="11">
        <f t="shared" si="2"/>
        <v>31.757260887792</v>
      </c>
    </row>
    <row r="92" spans="1:10" x14ac:dyDescent="0.25">
      <c r="A92" s="7">
        <v>57</v>
      </c>
      <c r="B92" s="5" t="s">
        <v>89</v>
      </c>
      <c r="C92" s="7">
        <v>160</v>
      </c>
      <c r="D92" s="7" t="s">
        <v>55</v>
      </c>
      <c r="E92" s="7" t="s">
        <v>176</v>
      </c>
      <c r="F92" s="19">
        <v>88.88</v>
      </c>
      <c r="G92" s="19">
        <v>89.76</v>
      </c>
      <c r="H92" s="19">
        <v>63.237564719999995</v>
      </c>
      <c r="I92" s="11">
        <f t="shared" si="3"/>
        <v>53.309815264287998</v>
      </c>
      <c r="J92" s="11">
        <f t="shared" si="2"/>
        <v>33.31863454018</v>
      </c>
    </row>
    <row r="93" spans="1:10" x14ac:dyDescent="0.25">
      <c r="A93" s="7">
        <v>58</v>
      </c>
      <c r="B93" s="5" t="s">
        <v>90</v>
      </c>
      <c r="C93" s="7">
        <v>250</v>
      </c>
      <c r="D93" s="7" t="s">
        <v>63</v>
      </c>
      <c r="E93" s="7" t="s">
        <v>177</v>
      </c>
      <c r="F93" s="19">
        <v>199.98000000000002</v>
      </c>
      <c r="G93" s="19">
        <v>196.35000000000002</v>
      </c>
      <c r="H93" s="19">
        <v>135.54408252000002</v>
      </c>
      <c r="I93" s="11">
        <f t="shared" si="3"/>
        <v>117.22504778740802</v>
      </c>
      <c r="J93" s="11">
        <f t="shared" si="2"/>
        <v>46.890019114963202</v>
      </c>
    </row>
    <row r="94" spans="1:10" x14ac:dyDescent="0.25">
      <c r="A94" s="7">
        <v>59</v>
      </c>
      <c r="B94" s="5" t="s">
        <v>91</v>
      </c>
      <c r="C94" s="7">
        <v>250</v>
      </c>
      <c r="D94" s="7" t="s">
        <v>63</v>
      </c>
      <c r="E94" s="7" t="s">
        <v>177</v>
      </c>
      <c r="F94" s="19">
        <v>235.53200000000001</v>
      </c>
      <c r="G94" s="19">
        <v>241.23000000000005</v>
      </c>
      <c r="H94" s="19">
        <v>157.35859127999998</v>
      </c>
      <c r="I94" s="11">
        <f t="shared" si="3"/>
        <v>139.76017831811203</v>
      </c>
      <c r="J94" s="11">
        <f t="shared" si="2"/>
        <v>55.904071327244807</v>
      </c>
    </row>
    <row r="95" spans="1:10" ht="19.5" customHeight="1" x14ac:dyDescent="0.25">
      <c r="A95" s="38">
        <v>60</v>
      </c>
      <c r="B95" s="37" t="s">
        <v>94</v>
      </c>
      <c r="C95" s="7">
        <v>1000</v>
      </c>
      <c r="D95" s="38" t="s">
        <v>95</v>
      </c>
      <c r="E95" s="38" t="s">
        <v>151</v>
      </c>
      <c r="F95" s="19">
        <v>23.331000000000003</v>
      </c>
      <c r="G95" s="19">
        <v>112.20000000000002</v>
      </c>
      <c r="H95" s="19">
        <v>37.501346519999998</v>
      </c>
      <c r="I95" s="11">
        <f t="shared" si="3"/>
        <v>38.136329173008008</v>
      </c>
      <c r="J95" s="11">
        <f t="shared" si="2"/>
        <v>3.8136329173008008</v>
      </c>
    </row>
    <row r="96" spans="1:10" ht="19.5" customHeight="1" x14ac:dyDescent="0.25">
      <c r="A96" s="38"/>
      <c r="B96" s="40"/>
      <c r="C96" s="7">
        <v>1000</v>
      </c>
      <c r="D96" s="39"/>
      <c r="E96" s="38"/>
      <c r="F96" s="19">
        <v>5.5549999999999997</v>
      </c>
      <c r="G96" s="19">
        <v>22.44</v>
      </c>
      <c r="H96" s="19">
        <v>20.343867719999999</v>
      </c>
      <c r="I96" s="11">
        <f t="shared" si="3"/>
        <v>10.653886445488</v>
      </c>
      <c r="J96" s="11">
        <f t="shared" si="2"/>
        <v>1.0653886445488001</v>
      </c>
    </row>
    <row r="97" spans="1:10" x14ac:dyDescent="0.25">
      <c r="A97" s="38">
        <v>61</v>
      </c>
      <c r="B97" s="37" t="s">
        <v>96</v>
      </c>
      <c r="C97" s="7">
        <v>250</v>
      </c>
      <c r="D97" s="38" t="s">
        <v>95</v>
      </c>
      <c r="E97" s="38" t="s">
        <v>151</v>
      </c>
      <c r="F97" s="19">
        <v>56.661000000000001</v>
      </c>
      <c r="G97" s="19">
        <v>11.22</v>
      </c>
      <c r="H97" s="19">
        <v>26.71664556</v>
      </c>
      <c r="I97" s="11">
        <f t="shared" si="3"/>
        <v>20.849321081424002</v>
      </c>
      <c r="J97" s="11">
        <f t="shared" si="2"/>
        <v>8.3397284325696006</v>
      </c>
    </row>
    <row r="98" spans="1:10" x14ac:dyDescent="0.25">
      <c r="A98" s="39"/>
      <c r="B98" s="40"/>
      <c r="C98" s="7">
        <v>400</v>
      </c>
      <c r="D98" s="39"/>
      <c r="E98" s="38"/>
      <c r="F98" s="19">
        <v>42.218000000000004</v>
      </c>
      <c r="G98" s="19">
        <v>370.26000000000005</v>
      </c>
      <c r="H98" s="19">
        <v>173.29053587999999</v>
      </c>
      <c r="I98" s="11">
        <f t="shared" si="3"/>
        <v>129.10338530795201</v>
      </c>
      <c r="J98" s="11">
        <f t="shared" si="2"/>
        <v>32.275846326988002</v>
      </c>
    </row>
    <row r="99" spans="1:10" ht="31.5" x14ac:dyDescent="0.25">
      <c r="A99" s="7">
        <v>62</v>
      </c>
      <c r="B99" s="5" t="s">
        <v>97</v>
      </c>
      <c r="C99" s="7">
        <v>400</v>
      </c>
      <c r="D99" s="7" t="s">
        <v>95</v>
      </c>
      <c r="E99" s="7" t="s">
        <v>151</v>
      </c>
      <c r="F99" s="19">
        <v>64.438000000000002</v>
      </c>
      <c r="G99" s="19">
        <v>22.44</v>
      </c>
      <c r="H99" s="19">
        <v>33.334530239999999</v>
      </c>
      <c r="I99" s="11">
        <f t="shared" si="3"/>
        <v>26.494841664896004</v>
      </c>
      <c r="J99" s="11">
        <f t="shared" si="2"/>
        <v>6.6237104162240001</v>
      </c>
    </row>
    <row r="100" spans="1:10" ht="31.5" x14ac:dyDescent="0.25">
      <c r="A100" s="7">
        <v>63</v>
      </c>
      <c r="B100" s="5" t="s">
        <v>98</v>
      </c>
      <c r="C100" s="7">
        <v>250</v>
      </c>
      <c r="D100" s="7" t="s">
        <v>95</v>
      </c>
      <c r="E100" s="7" t="s">
        <v>151</v>
      </c>
      <c r="F100" s="19">
        <v>56.661000000000001</v>
      </c>
      <c r="G100" s="19">
        <v>56.100000000000009</v>
      </c>
      <c r="H100" s="19">
        <v>36.520919159999991</v>
      </c>
      <c r="I100" s="11">
        <f t="shared" si="3"/>
        <v>32.901734982863999</v>
      </c>
      <c r="J100" s="11">
        <f t="shared" si="2"/>
        <v>13.1606939931456</v>
      </c>
    </row>
    <row r="101" spans="1:10" ht="31.5" x14ac:dyDescent="0.25">
      <c r="A101" s="38">
        <v>64</v>
      </c>
      <c r="B101" s="37" t="s">
        <v>99</v>
      </c>
      <c r="C101" s="7">
        <v>1000</v>
      </c>
      <c r="D101" s="7" t="s">
        <v>95</v>
      </c>
      <c r="E101" s="7" t="s">
        <v>151</v>
      </c>
      <c r="F101" s="19">
        <v>364.40800000000002</v>
      </c>
      <c r="G101" s="19">
        <v>370.26000000000005</v>
      </c>
      <c r="H101" s="19">
        <v>244.37151947999999</v>
      </c>
      <c r="I101" s="11">
        <f t="shared" si="3"/>
        <v>215.78031009339202</v>
      </c>
      <c r="J101" s="11">
        <f t="shared" si="2"/>
        <v>21.578031009339202</v>
      </c>
    </row>
    <row r="102" spans="1:10" ht="31.5" x14ac:dyDescent="0.25">
      <c r="A102" s="38"/>
      <c r="B102" s="37"/>
      <c r="C102" s="7">
        <v>1000</v>
      </c>
      <c r="D102" s="7" t="s">
        <v>95</v>
      </c>
      <c r="E102" s="7" t="s">
        <v>151</v>
      </c>
      <c r="F102" s="19">
        <v>11.11</v>
      </c>
      <c r="G102" s="19">
        <v>2.2440000000000002</v>
      </c>
      <c r="H102" s="19">
        <v>27.451966079999998</v>
      </c>
      <c r="I102" s="11">
        <f t="shared" si="3"/>
        <v>8.9936349240319995</v>
      </c>
      <c r="J102" s="11">
        <f t="shared" si="2"/>
        <v>0.8993634924031999</v>
      </c>
    </row>
    <row r="103" spans="1:10" ht="31.5" x14ac:dyDescent="0.25">
      <c r="A103" s="7">
        <v>65</v>
      </c>
      <c r="B103" s="5" t="s">
        <v>97</v>
      </c>
      <c r="C103" s="7">
        <v>400</v>
      </c>
      <c r="D103" s="7" t="s">
        <v>95</v>
      </c>
      <c r="E103" s="7" t="s">
        <v>151</v>
      </c>
      <c r="F103" s="19">
        <v>64.438000000000002</v>
      </c>
      <c r="G103" s="19">
        <v>22.44</v>
      </c>
      <c r="H103" s="19">
        <v>33.334530239999999</v>
      </c>
      <c r="I103" s="11">
        <f t="shared" si="3"/>
        <v>26.494841664896004</v>
      </c>
      <c r="J103" s="11">
        <f t="shared" si="2"/>
        <v>6.6237104162240001</v>
      </c>
    </row>
    <row r="104" spans="1:10" ht="31.5" x14ac:dyDescent="0.25">
      <c r="A104" s="7">
        <v>66</v>
      </c>
      <c r="B104" s="5" t="s">
        <v>100</v>
      </c>
      <c r="C104" s="7">
        <v>250</v>
      </c>
      <c r="D104" s="7" t="s">
        <v>95</v>
      </c>
      <c r="E104" s="7" t="s">
        <v>151</v>
      </c>
      <c r="F104" s="19">
        <v>64.438000000000002</v>
      </c>
      <c r="G104" s="19">
        <v>22.44</v>
      </c>
      <c r="H104" s="19">
        <v>33.334530239999999</v>
      </c>
      <c r="I104" s="11">
        <f t="shared" si="3"/>
        <v>26.494841664896004</v>
      </c>
      <c r="J104" s="11">
        <f t="shared" si="2"/>
        <v>10.597936665958402</v>
      </c>
    </row>
    <row r="105" spans="1:10" ht="31.5" x14ac:dyDescent="0.25">
      <c r="A105" s="38">
        <v>67</v>
      </c>
      <c r="B105" s="37" t="s">
        <v>101</v>
      </c>
      <c r="C105" s="7">
        <v>630</v>
      </c>
      <c r="D105" s="7" t="s">
        <v>95</v>
      </c>
      <c r="E105" s="7" t="s">
        <v>151</v>
      </c>
      <c r="F105" s="19">
        <v>64.438000000000002</v>
      </c>
      <c r="G105" s="19">
        <v>22.44</v>
      </c>
      <c r="H105" s="19">
        <v>33.334530239999999</v>
      </c>
      <c r="I105" s="11">
        <f t="shared" si="3"/>
        <v>26.494841664896004</v>
      </c>
      <c r="J105" s="11">
        <f t="shared" si="2"/>
        <v>4.2055304229993657</v>
      </c>
    </row>
    <row r="106" spans="1:10" ht="31.5" x14ac:dyDescent="0.25">
      <c r="A106" s="38"/>
      <c r="B106" s="37"/>
      <c r="C106" s="7">
        <v>630</v>
      </c>
      <c r="D106" s="7" t="s">
        <v>95</v>
      </c>
      <c r="E106" s="7" t="s">
        <v>151</v>
      </c>
      <c r="F106" s="19">
        <v>86.658000000000015</v>
      </c>
      <c r="G106" s="19">
        <v>77.418000000000006</v>
      </c>
      <c r="H106" s="19">
        <v>51.227329560000001</v>
      </c>
      <c r="I106" s="11">
        <f t="shared" si="3"/>
        <v>47.452853835023994</v>
      </c>
      <c r="J106" s="11">
        <f t="shared" si="2"/>
        <v>7.5321990214323797</v>
      </c>
    </row>
    <row r="107" spans="1:10" x14ac:dyDescent="0.25">
      <c r="A107" s="7">
        <v>68</v>
      </c>
      <c r="B107" s="5" t="s">
        <v>102</v>
      </c>
      <c r="C107" s="7">
        <v>160</v>
      </c>
      <c r="D107" s="7" t="s">
        <v>111</v>
      </c>
      <c r="E107" s="7" t="s">
        <v>179</v>
      </c>
      <c r="F107" s="19">
        <v>64.438000000000002</v>
      </c>
      <c r="G107" s="19">
        <v>24.684000000000005</v>
      </c>
      <c r="H107" s="19">
        <v>33.824743920000003</v>
      </c>
      <c r="I107" s="11">
        <f t="shared" si="3"/>
        <v>27.097462359968002</v>
      </c>
      <c r="J107" s="11">
        <f t="shared" si="2"/>
        <v>16.935913974980004</v>
      </c>
    </row>
    <row r="108" spans="1:10" x14ac:dyDescent="0.25">
      <c r="A108" s="7">
        <v>69</v>
      </c>
      <c r="B108" s="5" t="s">
        <v>103</v>
      </c>
      <c r="C108" s="7">
        <v>160</v>
      </c>
      <c r="D108" s="7" t="s">
        <v>111</v>
      </c>
      <c r="E108" s="7" t="s">
        <v>179</v>
      </c>
      <c r="F108" s="19">
        <v>56.661000000000001</v>
      </c>
      <c r="G108" s="19">
        <v>56.100000000000009</v>
      </c>
      <c r="H108" s="19">
        <v>36.520919159999991</v>
      </c>
      <c r="I108" s="11">
        <f t="shared" si="3"/>
        <v>32.901734982863999</v>
      </c>
      <c r="J108" s="11">
        <f t="shared" si="2"/>
        <v>20.563584364290001</v>
      </c>
    </row>
    <row r="109" spans="1:10" x14ac:dyDescent="0.25">
      <c r="A109" s="7">
        <v>70</v>
      </c>
      <c r="B109" s="5" t="s">
        <v>104</v>
      </c>
      <c r="C109" s="7">
        <v>160</v>
      </c>
      <c r="D109" s="7" t="s">
        <v>111</v>
      </c>
      <c r="E109" s="7" t="s">
        <v>179</v>
      </c>
      <c r="F109" s="19">
        <v>64.438000000000002</v>
      </c>
      <c r="G109" s="19">
        <v>22.44</v>
      </c>
      <c r="H109" s="19">
        <v>33.334530239999999</v>
      </c>
      <c r="I109" s="11">
        <f t="shared" si="3"/>
        <v>26.494841664896004</v>
      </c>
      <c r="J109" s="11">
        <f t="shared" si="2"/>
        <v>16.559276040560004</v>
      </c>
    </row>
    <row r="110" spans="1:10" x14ac:dyDescent="0.25">
      <c r="A110" s="7">
        <v>71</v>
      </c>
      <c r="B110" s="5" t="s">
        <v>105</v>
      </c>
      <c r="C110" s="7">
        <v>160</v>
      </c>
      <c r="D110" s="7" t="s">
        <v>111</v>
      </c>
      <c r="E110" s="7" t="s">
        <v>179</v>
      </c>
      <c r="F110" s="19">
        <v>56.661000000000001</v>
      </c>
      <c r="G110" s="19">
        <v>56.100000000000009</v>
      </c>
      <c r="H110" s="19">
        <v>36.520919159999991</v>
      </c>
      <c r="I110" s="11">
        <f t="shared" si="3"/>
        <v>32.901734982863999</v>
      </c>
      <c r="J110" s="11">
        <f t="shared" si="2"/>
        <v>20.563584364290001</v>
      </c>
    </row>
    <row r="111" spans="1:10" x14ac:dyDescent="0.25">
      <c r="A111" s="7">
        <v>72</v>
      </c>
      <c r="B111" s="5" t="s">
        <v>106</v>
      </c>
      <c r="C111" s="7">
        <v>160</v>
      </c>
      <c r="D111" s="7" t="s">
        <v>111</v>
      </c>
      <c r="E111" s="7" t="s">
        <v>179</v>
      </c>
      <c r="F111" s="19">
        <v>64.438000000000002</v>
      </c>
      <c r="G111" s="19">
        <v>22.44</v>
      </c>
      <c r="H111" s="19">
        <v>33.334530239999999</v>
      </c>
      <c r="I111" s="11">
        <f t="shared" si="3"/>
        <v>26.494841664896004</v>
      </c>
      <c r="J111" s="11">
        <f t="shared" si="2"/>
        <v>16.559276040560004</v>
      </c>
    </row>
    <row r="112" spans="1:10" x14ac:dyDescent="0.25">
      <c r="A112" s="7">
        <v>73</v>
      </c>
      <c r="B112" s="5" t="s">
        <v>107</v>
      </c>
      <c r="C112" s="7">
        <v>250</v>
      </c>
      <c r="D112" s="7" t="s">
        <v>111</v>
      </c>
      <c r="E112" s="7" t="s">
        <v>179</v>
      </c>
      <c r="F112" s="19">
        <v>56.661000000000001</v>
      </c>
      <c r="G112" s="19">
        <v>56.100000000000009</v>
      </c>
      <c r="H112" s="19">
        <v>36.520919159999991</v>
      </c>
      <c r="I112" s="11">
        <f t="shared" si="3"/>
        <v>32.901734982863999</v>
      </c>
      <c r="J112" s="11">
        <f t="shared" si="2"/>
        <v>13.1606939931456</v>
      </c>
    </row>
    <row r="113" spans="1:10" x14ac:dyDescent="0.25">
      <c r="A113" s="7">
        <v>74</v>
      </c>
      <c r="B113" s="5" t="s">
        <v>108</v>
      </c>
      <c r="C113" s="7">
        <v>250</v>
      </c>
      <c r="D113" s="7" t="s">
        <v>111</v>
      </c>
      <c r="E113" s="7" t="s">
        <v>179</v>
      </c>
      <c r="F113" s="19">
        <v>64.438000000000002</v>
      </c>
      <c r="G113" s="19">
        <v>22.44</v>
      </c>
      <c r="H113" s="19">
        <v>33.334530239999999</v>
      </c>
      <c r="I113" s="11">
        <f t="shared" si="3"/>
        <v>26.494841664896004</v>
      </c>
      <c r="J113" s="11">
        <f t="shared" si="2"/>
        <v>10.597936665958402</v>
      </c>
    </row>
    <row r="114" spans="1:10" x14ac:dyDescent="0.25">
      <c r="A114" s="7">
        <v>75</v>
      </c>
      <c r="B114" s="5" t="s">
        <v>109</v>
      </c>
      <c r="C114" s="7">
        <v>250</v>
      </c>
      <c r="D114" s="7" t="s">
        <v>111</v>
      </c>
      <c r="E114" s="7" t="s">
        <v>179</v>
      </c>
      <c r="F114" s="19">
        <v>56.661000000000001</v>
      </c>
      <c r="G114" s="19">
        <v>56.100000000000009</v>
      </c>
      <c r="H114" s="19">
        <v>36.520919159999991</v>
      </c>
      <c r="I114" s="11">
        <f t="shared" si="3"/>
        <v>32.901734982863999</v>
      </c>
      <c r="J114" s="11">
        <f t="shared" si="2"/>
        <v>13.1606939931456</v>
      </c>
    </row>
    <row r="115" spans="1:10" x14ac:dyDescent="0.25">
      <c r="A115" s="7">
        <v>76</v>
      </c>
      <c r="B115" s="5" t="s">
        <v>110</v>
      </c>
      <c r="C115" s="7">
        <v>250</v>
      </c>
      <c r="D115" s="7" t="s">
        <v>112</v>
      </c>
      <c r="E115" s="7" t="s">
        <v>180</v>
      </c>
      <c r="F115" s="19">
        <v>64.438000000000002</v>
      </c>
      <c r="G115" s="19">
        <v>22.44</v>
      </c>
      <c r="H115" s="19">
        <v>33.334530239999999</v>
      </c>
      <c r="I115" s="11">
        <f t="shared" si="3"/>
        <v>26.494841664896004</v>
      </c>
      <c r="J115" s="11">
        <f t="shared" si="2"/>
        <v>10.597936665958402</v>
      </c>
    </row>
    <row r="116" spans="1:10" x14ac:dyDescent="0.25">
      <c r="A116" s="38">
        <v>77</v>
      </c>
      <c r="B116" s="37" t="s">
        <v>185</v>
      </c>
      <c r="C116" s="7">
        <v>1000</v>
      </c>
      <c r="D116" s="38" t="s">
        <v>184</v>
      </c>
      <c r="E116" s="38" t="s">
        <v>181</v>
      </c>
      <c r="F116" s="19">
        <v>228.86600000000001</v>
      </c>
      <c r="G116" s="19">
        <v>172.78800000000001</v>
      </c>
      <c r="H116" s="19">
        <v>130.88705255999997</v>
      </c>
      <c r="I116" s="11">
        <f t="shared" si="3"/>
        <v>117.37204798422401</v>
      </c>
      <c r="J116" s="11">
        <f t="shared" si="2"/>
        <v>11.737204798422402</v>
      </c>
    </row>
    <row r="117" spans="1:10" x14ac:dyDescent="0.25">
      <c r="A117" s="38"/>
      <c r="B117" s="37"/>
      <c r="C117" s="7">
        <v>1000</v>
      </c>
      <c r="D117" s="39"/>
      <c r="E117" s="38"/>
      <c r="F117" s="19">
        <v>1.1110000000000002</v>
      </c>
      <c r="G117" s="19">
        <v>1.1220000000000001</v>
      </c>
      <c r="H117" s="19">
        <v>1.2255341999999998</v>
      </c>
      <c r="I117" s="11">
        <f t="shared" si="3"/>
        <v>0.76226093768000003</v>
      </c>
      <c r="J117" s="11">
        <f t="shared" si="2"/>
        <v>7.6226093768000006E-2</v>
      </c>
    </row>
    <row r="118" spans="1:10" x14ac:dyDescent="0.25">
      <c r="A118" s="39"/>
      <c r="B118" s="40"/>
      <c r="C118" s="7">
        <v>1000</v>
      </c>
      <c r="D118" s="39"/>
      <c r="E118" s="39"/>
      <c r="F118" s="19">
        <v>22.22</v>
      </c>
      <c r="G118" s="19">
        <v>16.830000000000002</v>
      </c>
      <c r="H118" s="19">
        <v>15.196624079999999</v>
      </c>
      <c r="I118" s="11">
        <f t="shared" si="3"/>
        <v>11.955955947231999</v>
      </c>
      <c r="J118" s="11">
        <f t="shared" si="2"/>
        <v>1.1955955947231998</v>
      </c>
    </row>
    <row r="119" spans="1:10" x14ac:dyDescent="0.25">
      <c r="A119" s="39"/>
      <c r="B119" s="40"/>
      <c r="C119" s="7">
        <v>1000</v>
      </c>
      <c r="D119" s="39"/>
      <c r="E119" s="39"/>
      <c r="F119" s="19">
        <v>0</v>
      </c>
      <c r="G119" s="19">
        <v>0</v>
      </c>
      <c r="H119" s="19">
        <v>0</v>
      </c>
      <c r="I119" s="11">
        <f t="shared" si="3"/>
        <v>0</v>
      </c>
      <c r="J119" s="11">
        <f t="shared" si="2"/>
        <v>0</v>
      </c>
    </row>
    <row r="120" spans="1:10" x14ac:dyDescent="0.25">
      <c r="A120" s="38">
        <v>78</v>
      </c>
      <c r="B120" s="37" t="s">
        <v>113</v>
      </c>
      <c r="C120" s="7">
        <v>400</v>
      </c>
      <c r="D120" s="38" t="s">
        <v>114</v>
      </c>
      <c r="E120" s="38" t="s">
        <v>182</v>
      </c>
      <c r="F120" s="19">
        <v>56.661000000000001</v>
      </c>
      <c r="G120" s="19">
        <v>56.100000000000009</v>
      </c>
      <c r="H120" s="19">
        <v>36.520919159999991</v>
      </c>
      <c r="I120" s="11">
        <f t="shared" si="3"/>
        <v>32.901734982863999</v>
      </c>
      <c r="J120" s="11">
        <f t="shared" ref="J120:J138" si="4">I120/C120*100</f>
        <v>8.2254337457159998</v>
      </c>
    </row>
    <row r="121" spans="1:10" x14ac:dyDescent="0.25">
      <c r="A121" s="38"/>
      <c r="B121" s="37"/>
      <c r="C121" s="7">
        <v>400</v>
      </c>
      <c r="D121" s="39"/>
      <c r="E121" s="38"/>
      <c r="F121" s="19">
        <v>64.438000000000002</v>
      </c>
      <c r="G121" s="19">
        <v>22.44</v>
      </c>
      <c r="H121" s="19">
        <v>33.334530239999999</v>
      </c>
      <c r="I121" s="11">
        <f t="shared" si="3"/>
        <v>26.494841664896004</v>
      </c>
      <c r="J121" s="11">
        <f t="shared" si="4"/>
        <v>6.6237104162240001</v>
      </c>
    </row>
    <row r="122" spans="1:10" x14ac:dyDescent="0.25">
      <c r="A122" s="38">
        <v>79</v>
      </c>
      <c r="B122" s="37" t="s">
        <v>115</v>
      </c>
      <c r="C122" s="7">
        <v>1600</v>
      </c>
      <c r="D122" s="38" t="s">
        <v>116</v>
      </c>
      <c r="E122" s="38" t="s">
        <v>180</v>
      </c>
      <c r="F122" s="19">
        <v>56.661000000000001</v>
      </c>
      <c r="G122" s="19">
        <v>56.100000000000009</v>
      </c>
      <c r="H122" s="19">
        <v>36.520919159999991</v>
      </c>
      <c r="I122" s="11">
        <f t="shared" si="3"/>
        <v>32.901734982863999</v>
      </c>
      <c r="J122" s="11">
        <f t="shared" si="4"/>
        <v>2.056358436429</v>
      </c>
    </row>
    <row r="123" spans="1:10" x14ac:dyDescent="0.25">
      <c r="A123" s="38"/>
      <c r="B123" s="37"/>
      <c r="C123" s="7">
        <v>1600</v>
      </c>
      <c r="D123" s="39"/>
      <c r="E123" s="38"/>
      <c r="F123" s="19">
        <v>64.438000000000002</v>
      </c>
      <c r="G123" s="19">
        <v>2.2440000000000002</v>
      </c>
      <c r="H123" s="19">
        <v>28.922607120000002</v>
      </c>
      <c r="I123" s="11">
        <f t="shared" si="3"/>
        <v>21.071255409248</v>
      </c>
      <c r="J123" s="11">
        <f t="shared" si="4"/>
        <v>1.316953463078</v>
      </c>
    </row>
    <row r="124" spans="1:10" x14ac:dyDescent="0.25">
      <c r="A124" s="38"/>
      <c r="B124" s="37"/>
      <c r="C124" s="7">
        <v>1600</v>
      </c>
      <c r="D124" s="39"/>
      <c r="E124" s="38"/>
      <c r="F124" s="19">
        <v>56.661000000000001</v>
      </c>
      <c r="G124" s="19">
        <v>56.100000000000009</v>
      </c>
      <c r="H124" s="19">
        <v>36.520919159999991</v>
      </c>
      <c r="I124" s="11">
        <f t="shared" si="3"/>
        <v>32.901734982863999</v>
      </c>
      <c r="J124" s="11">
        <f t="shared" si="4"/>
        <v>2.056358436429</v>
      </c>
    </row>
    <row r="125" spans="1:10" x14ac:dyDescent="0.25">
      <c r="A125" s="38"/>
      <c r="B125" s="37"/>
      <c r="C125" s="7">
        <v>1600</v>
      </c>
      <c r="D125" s="39"/>
      <c r="E125" s="38"/>
      <c r="F125" s="19">
        <v>64.438000000000002</v>
      </c>
      <c r="G125" s="19">
        <v>22.44</v>
      </c>
      <c r="H125" s="19">
        <v>33.334530239999999</v>
      </c>
      <c r="I125" s="11">
        <f t="shared" si="3"/>
        <v>26.494841664896004</v>
      </c>
      <c r="J125" s="11">
        <f t="shared" si="4"/>
        <v>1.655927604056</v>
      </c>
    </row>
    <row r="126" spans="1:10" x14ac:dyDescent="0.25">
      <c r="A126" s="38">
        <v>80</v>
      </c>
      <c r="B126" s="37" t="s">
        <v>117</v>
      </c>
      <c r="C126" s="7">
        <v>630</v>
      </c>
      <c r="D126" s="38" t="s">
        <v>121</v>
      </c>
      <c r="E126" s="38" t="s">
        <v>183</v>
      </c>
      <c r="F126" s="19">
        <v>56.661000000000001</v>
      </c>
      <c r="G126" s="19">
        <v>56.100000000000009</v>
      </c>
      <c r="H126" s="19">
        <v>36.520919159999991</v>
      </c>
      <c r="I126" s="11">
        <f t="shared" si="3"/>
        <v>32.901734982863999</v>
      </c>
      <c r="J126" s="11">
        <f t="shared" si="4"/>
        <v>5.2224976163276189</v>
      </c>
    </row>
    <row r="127" spans="1:10" x14ac:dyDescent="0.25">
      <c r="A127" s="38"/>
      <c r="B127" s="37"/>
      <c r="C127" s="7">
        <v>630</v>
      </c>
      <c r="D127" s="39"/>
      <c r="E127" s="38"/>
      <c r="F127" s="19">
        <v>64.438000000000002</v>
      </c>
      <c r="G127" s="19">
        <v>22.44</v>
      </c>
      <c r="H127" s="19">
        <v>33.334530239999999</v>
      </c>
      <c r="I127" s="11">
        <f t="shared" ref="I127:I154" si="5">(F127+G127+H127)/3*0.38*1.74</f>
        <v>26.494841664896004</v>
      </c>
      <c r="J127" s="11">
        <f t="shared" si="4"/>
        <v>4.2055304229993657</v>
      </c>
    </row>
    <row r="128" spans="1:10" x14ac:dyDescent="0.25">
      <c r="A128" s="38">
        <v>81</v>
      </c>
      <c r="B128" s="37" t="s">
        <v>118</v>
      </c>
      <c r="C128" s="7">
        <v>400</v>
      </c>
      <c r="D128" s="38" t="s">
        <v>122</v>
      </c>
      <c r="E128" s="38" t="s">
        <v>183</v>
      </c>
      <c r="F128" s="19">
        <v>56.661000000000001</v>
      </c>
      <c r="G128" s="19">
        <v>56.100000000000009</v>
      </c>
      <c r="H128" s="19">
        <v>36.520919159999991</v>
      </c>
      <c r="I128" s="11">
        <f t="shared" si="5"/>
        <v>32.901734982863999</v>
      </c>
      <c r="J128" s="11">
        <f t="shared" si="4"/>
        <v>8.2254337457159998</v>
      </c>
    </row>
    <row r="129" spans="1:10" x14ac:dyDescent="0.25">
      <c r="A129" s="38"/>
      <c r="B129" s="37"/>
      <c r="C129" s="7">
        <v>400</v>
      </c>
      <c r="D129" s="39"/>
      <c r="E129" s="38"/>
      <c r="F129" s="19">
        <v>64.438000000000002</v>
      </c>
      <c r="G129" s="19">
        <v>24.684000000000005</v>
      </c>
      <c r="H129" s="19">
        <v>33.824743920000003</v>
      </c>
      <c r="I129" s="11">
        <f t="shared" si="5"/>
        <v>27.097462359968002</v>
      </c>
      <c r="J129" s="11">
        <f t="shared" si="4"/>
        <v>6.7743655899919997</v>
      </c>
    </row>
    <row r="130" spans="1:10" x14ac:dyDescent="0.25">
      <c r="A130" s="38"/>
      <c r="B130" s="37"/>
      <c r="C130" s="7">
        <v>400</v>
      </c>
      <c r="D130" s="39"/>
      <c r="E130" s="38"/>
      <c r="F130" s="19">
        <v>56.661000000000001</v>
      </c>
      <c r="G130" s="19">
        <v>56.100000000000009</v>
      </c>
      <c r="H130" s="19">
        <v>36.520919159999991</v>
      </c>
      <c r="I130" s="11">
        <f t="shared" si="5"/>
        <v>32.901734982863999</v>
      </c>
      <c r="J130" s="11">
        <f t="shared" si="4"/>
        <v>8.2254337457159998</v>
      </c>
    </row>
    <row r="131" spans="1:10" x14ac:dyDescent="0.25">
      <c r="A131" s="7">
        <v>82</v>
      </c>
      <c r="B131" s="5" t="s">
        <v>129</v>
      </c>
      <c r="C131" s="7">
        <v>100</v>
      </c>
      <c r="D131" s="7" t="s">
        <v>142</v>
      </c>
      <c r="E131" s="7" t="s">
        <v>183</v>
      </c>
      <c r="F131" s="19">
        <v>91.102000000000004</v>
      </c>
      <c r="G131" s="19">
        <v>92.004000000000005</v>
      </c>
      <c r="H131" s="19">
        <v>60.541389479999985</v>
      </c>
      <c r="I131" s="11">
        <f t="shared" si="5"/>
        <v>53.699884641391996</v>
      </c>
      <c r="J131" s="11">
        <f>I131/C131*100</f>
        <v>53.699884641391989</v>
      </c>
    </row>
    <row r="132" spans="1:10" x14ac:dyDescent="0.25">
      <c r="A132" s="7">
        <v>83</v>
      </c>
      <c r="B132" s="5" t="s">
        <v>133</v>
      </c>
      <c r="C132" s="7">
        <v>100</v>
      </c>
      <c r="D132" s="7" t="s">
        <v>146</v>
      </c>
      <c r="E132" s="7" t="s">
        <v>183</v>
      </c>
      <c r="F132" s="19">
        <v>88.88</v>
      </c>
      <c r="G132" s="19">
        <v>95.370000000000019</v>
      </c>
      <c r="H132" s="19">
        <v>59.070748440000003</v>
      </c>
      <c r="I132" s="11">
        <f t="shared" si="5"/>
        <v>53.627892956175998</v>
      </c>
      <c r="J132" s="11">
        <f t="shared" si="4"/>
        <v>53.627892956175991</v>
      </c>
    </row>
    <row r="133" spans="1:10" x14ac:dyDescent="0.25">
      <c r="A133" s="7">
        <v>84</v>
      </c>
      <c r="B133" s="5" t="s">
        <v>134</v>
      </c>
      <c r="C133" s="7">
        <v>40</v>
      </c>
      <c r="D133" s="7" t="s">
        <v>147</v>
      </c>
      <c r="E133" s="7" t="s">
        <v>183</v>
      </c>
      <c r="F133" s="19">
        <v>47.773000000000003</v>
      </c>
      <c r="G133" s="19">
        <v>42.636000000000003</v>
      </c>
      <c r="H133" s="19">
        <v>35.540491799999998</v>
      </c>
      <c r="I133" s="11">
        <f t="shared" si="5"/>
        <v>27.759267992720002</v>
      </c>
      <c r="J133" s="11">
        <f t="shared" si="4"/>
        <v>69.39816998180001</v>
      </c>
    </row>
    <row r="134" spans="1:10" x14ac:dyDescent="0.25">
      <c r="A134" s="7">
        <v>85</v>
      </c>
      <c r="B134" s="1" t="s">
        <v>187</v>
      </c>
      <c r="C134" s="2">
        <v>160</v>
      </c>
      <c r="D134" s="2" t="s">
        <v>192</v>
      </c>
      <c r="E134" s="7" t="s">
        <v>183</v>
      </c>
      <c r="F134" s="19">
        <v>53.328000000000003</v>
      </c>
      <c r="G134" s="19">
        <v>48.246000000000002</v>
      </c>
      <c r="H134" s="19">
        <v>34.560064440000005</v>
      </c>
      <c r="I134" s="11">
        <f t="shared" si="5"/>
        <v>30.003947802576004</v>
      </c>
      <c r="J134" s="11">
        <f t="shared" si="4"/>
        <v>18.752467376610003</v>
      </c>
    </row>
    <row r="135" spans="1:10" x14ac:dyDescent="0.25">
      <c r="A135" s="7">
        <v>86</v>
      </c>
      <c r="B135" s="1" t="s">
        <v>189</v>
      </c>
      <c r="C135" s="2">
        <v>40</v>
      </c>
      <c r="D135" s="2" t="s">
        <v>194</v>
      </c>
      <c r="E135" s="7" t="s">
        <v>183</v>
      </c>
      <c r="F135" s="19">
        <v>42.218000000000004</v>
      </c>
      <c r="G135" s="19">
        <v>35.904000000000003</v>
      </c>
      <c r="H135" s="19">
        <v>34.069850760000001</v>
      </c>
      <c r="I135" s="11">
        <f t="shared" si="5"/>
        <v>24.727083907504007</v>
      </c>
      <c r="J135" s="11">
        <f t="shared" si="4"/>
        <v>61.817709768760018</v>
      </c>
    </row>
    <row r="136" spans="1:10" x14ac:dyDescent="0.25">
      <c r="A136" s="7">
        <v>87</v>
      </c>
      <c r="B136" s="1" t="s">
        <v>190</v>
      </c>
      <c r="C136" s="2">
        <v>40</v>
      </c>
      <c r="D136" s="2" t="s">
        <v>194</v>
      </c>
      <c r="E136" s="7" t="s">
        <v>183</v>
      </c>
      <c r="F136" s="19">
        <v>49.995000000000005</v>
      </c>
      <c r="G136" s="19">
        <v>46.002000000000002</v>
      </c>
      <c r="H136" s="19">
        <v>33.579637079999998</v>
      </c>
      <c r="I136" s="11">
        <f t="shared" si="5"/>
        <v>28.558690812432005</v>
      </c>
      <c r="J136" s="11">
        <f t="shared" si="4"/>
        <v>71.396727031080005</v>
      </c>
    </row>
    <row r="137" spans="1:10" ht="31.5" x14ac:dyDescent="0.25">
      <c r="A137" s="7">
        <v>89</v>
      </c>
      <c r="B137" s="8" t="s">
        <v>195</v>
      </c>
      <c r="C137" s="12">
        <v>400</v>
      </c>
      <c r="D137" s="2" t="s">
        <v>196</v>
      </c>
      <c r="E137" s="7" t="s">
        <v>151</v>
      </c>
      <c r="F137" s="19">
        <v>364.40800000000002</v>
      </c>
      <c r="G137" s="19">
        <v>370.26000000000005</v>
      </c>
      <c r="H137" s="19">
        <v>244.37151947999999</v>
      </c>
      <c r="I137" s="11">
        <f t="shared" si="5"/>
        <v>215.78031009339202</v>
      </c>
      <c r="J137" s="11">
        <f t="shared" si="4"/>
        <v>53.945077523348004</v>
      </c>
    </row>
    <row r="138" spans="1:10" x14ac:dyDescent="0.25">
      <c r="A138" s="29">
        <v>89</v>
      </c>
      <c r="B138" s="35" t="s">
        <v>209</v>
      </c>
      <c r="C138" s="2">
        <v>1000</v>
      </c>
      <c r="D138" s="31" t="s">
        <v>220</v>
      </c>
      <c r="E138" s="29" t="s">
        <v>151</v>
      </c>
      <c r="F138" s="19">
        <v>78.881000000000014</v>
      </c>
      <c r="G138" s="19">
        <v>105.468</v>
      </c>
      <c r="H138" s="19">
        <v>144.61303559999999</v>
      </c>
      <c r="I138" s="11">
        <f t="shared" si="5"/>
        <v>72.503232646240008</v>
      </c>
      <c r="J138" s="11">
        <f t="shared" si="4"/>
        <v>7.2503232646240008</v>
      </c>
    </row>
    <row r="139" spans="1:10" x14ac:dyDescent="0.25">
      <c r="A139" s="30"/>
      <c r="B139" s="30"/>
      <c r="C139" s="2">
        <v>1000</v>
      </c>
      <c r="D139" s="28"/>
      <c r="E139" s="30"/>
      <c r="F139" s="20">
        <v>0</v>
      </c>
      <c r="G139" s="20">
        <v>0</v>
      </c>
      <c r="H139" s="20">
        <v>0</v>
      </c>
      <c r="I139" s="11">
        <f t="shared" si="5"/>
        <v>0</v>
      </c>
      <c r="J139" s="13"/>
    </row>
    <row r="140" spans="1:10" x14ac:dyDescent="0.25">
      <c r="A140" s="29">
        <v>90</v>
      </c>
      <c r="B140" s="27" t="s">
        <v>210</v>
      </c>
      <c r="C140" s="2">
        <v>1000</v>
      </c>
      <c r="D140" s="31" t="s">
        <v>220</v>
      </c>
      <c r="E140" s="29" t="s">
        <v>151</v>
      </c>
      <c r="F140" s="19">
        <v>472.17500000000007</v>
      </c>
      <c r="G140" s="19">
        <v>446.55600000000004</v>
      </c>
      <c r="H140" s="19">
        <v>329.42359295999995</v>
      </c>
      <c r="I140" s="11">
        <f t="shared" si="5"/>
        <v>275.09327228838401</v>
      </c>
      <c r="J140" s="11">
        <f t="shared" ref="J140:J145" si="6">I140/C140*100</f>
        <v>27.509327228838405</v>
      </c>
    </row>
    <row r="141" spans="1:10" x14ac:dyDescent="0.25">
      <c r="A141" s="30"/>
      <c r="B141" s="28"/>
      <c r="C141" s="2">
        <v>1000</v>
      </c>
      <c r="D141" s="28"/>
      <c r="E141" s="30"/>
      <c r="F141" s="20">
        <v>0</v>
      </c>
      <c r="G141" s="20">
        <v>0</v>
      </c>
      <c r="H141" s="20">
        <v>0</v>
      </c>
      <c r="I141" s="11">
        <f t="shared" si="5"/>
        <v>0</v>
      </c>
      <c r="J141" s="11">
        <f t="shared" si="6"/>
        <v>0</v>
      </c>
    </row>
    <row r="142" spans="1:10" x14ac:dyDescent="0.25">
      <c r="A142" s="29">
        <v>91</v>
      </c>
      <c r="B142" s="27" t="s">
        <v>211</v>
      </c>
      <c r="C142" s="2">
        <v>250</v>
      </c>
      <c r="D142" s="31" t="s">
        <v>231</v>
      </c>
      <c r="E142" s="29" t="s">
        <v>151</v>
      </c>
      <c r="F142" s="19">
        <v>235.53200000000001</v>
      </c>
      <c r="G142" s="19">
        <v>241.23000000000005</v>
      </c>
      <c r="H142" s="19">
        <v>157.35859127999998</v>
      </c>
      <c r="I142" s="11">
        <f t="shared" si="5"/>
        <v>139.76017831811203</v>
      </c>
      <c r="J142" s="11">
        <f t="shared" si="6"/>
        <v>55.904071327244807</v>
      </c>
    </row>
    <row r="143" spans="1:10" x14ac:dyDescent="0.25">
      <c r="A143" s="30"/>
      <c r="B143" s="28"/>
      <c r="C143" s="2">
        <v>250</v>
      </c>
      <c r="D143" s="28"/>
      <c r="E143" s="30"/>
      <c r="F143" s="19">
        <v>56.661000000000001</v>
      </c>
      <c r="G143" s="19">
        <v>56.100000000000009</v>
      </c>
      <c r="H143" s="19">
        <v>36.520919159999991</v>
      </c>
      <c r="I143" s="11">
        <f t="shared" si="5"/>
        <v>32.901734982863999</v>
      </c>
      <c r="J143" s="11">
        <f t="shared" si="6"/>
        <v>13.1606939931456</v>
      </c>
    </row>
    <row r="144" spans="1:10" ht="27" customHeight="1" x14ac:dyDescent="0.25">
      <c r="A144" s="29">
        <v>92</v>
      </c>
      <c r="B144" s="27" t="s">
        <v>212</v>
      </c>
      <c r="C144" s="2">
        <v>250</v>
      </c>
      <c r="D144" s="31" t="s">
        <v>221</v>
      </c>
      <c r="E144" s="29" t="s">
        <v>151</v>
      </c>
      <c r="F144" s="19">
        <v>15.554000000000002</v>
      </c>
      <c r="G144" s="19">
        <v>47.124000000000002</v>
      </c>
      <c r="H144" s="19">
        <v>16.177051440000003</v>
      </c>
      <c r="I144" s="11">
        <f t="shared" si="5"/>
        <v>17.379653337376002</v>
      </c>
      <c r="J144" s="11">
        <f t="shared" si="6"/>
        <v>6.9518613349503999</v>
      </c>
    </row>
    <row r="145" spans="1:10" ht="27" customHeight="1" x14ac:dyDescent="0.25">
      <c r="A145" s="30"/>
      <c r="B145" s="28"/>
      <c r="C145" s="2">
        <v>250</v>
      </c>
      <c r="D145" s="28"/>
      <c r="E145" s="30"/>
      <c r="F145" s="19">
        <v>42.218000000000004</v>
      </c>
      <c r="G145" s="19">
        <v>370.26000000000005</v>
      </c>
      <c r="H145" s="19">
        <v>173.29053587999999</v>
      </c>
      <c r="I145" s="11">
        <f t="shared" si="5"/>
        <v>129.10338530795201</v>
      </c>
      <c r="J145" s="11">
        <f t="shared" si="6"/>
        <v>51.641354123180804</v>
      </c>
    </row>
    <row r="146" spans="1:10" ht="31.5" x14ac:dyDescent="0.25">
      <c r="A146" s="7">
        <v>93</v>
      </c>
      <c r="B146" s="1" t="s">
        <v>213</v>
      </c>
      <c r="C146" s="2">
        <v>250</v>
      </c>
      <c r="D146" s="3" t="s">
        <v>245</v>
      </c>
      <c r="E146" s="7" t="s">
        <v>237</v>
      </c>
      <c r="F146" s="19">
        <v>42.218000000000004</v>
      </c>
      <c r="G146" s="19">
        <v>370.26000000000005</v>
      </c>
      <c r="H146" s="19">
        <v>173.29053587999999</v>
      </c>
      <c r="I146" s="11">
        <f t="shared" si="5"/>
        <v>129.10338530795201</v>
      </c>
      <c r="J146" s="11">
        <f t="shared" ref="J146:J154" si="7">I146/C146*100</f>
        <v>51.641354123180804</v>
      </c>
    </row>
    <row r="147" spans="1:10" ht="47.25" x14ac:dyDescent="0.25">
      <c r="A147" s="7">
        <v>94</v>
      </c>
      <c r="B147" s="1" t="s">
        <v>214</v>
      </c>
      <c r="C147" s="2">
        <v>160</v>
      </c>
      <c r="D147" s="3" t="s">
        <v>246</v>
      </c>
      <c r="E147" s="7" t="s">
        <v>236</v>
      </c>
      <c r="F147" s="19">
        <v>133.32</v>
      </c>
      <c r="G147" s="19">
        <v>126.78600000000002</v>
      </c>
      <c r="H147" s="19">
        <v>90.934637639999991</v>
      </c>
      <c r="I147" s="11">
        <f t="shared" si="5"/>
        <v>77.369356535855999</v>
      </c>
      <c r="J147" s="11">
        <f t="shared" si="7"/>
        <v>48.355847834910001</v>
      </c>
    </row>
    <row r="148" spans="1:10" x14ac:dyDescent="0.25">
      <c r="A148" s="29">
        <v>95</v>
      </c>
      <c r="B148" s="27" t="s">
        <v>216</v>
      </c>
      <c r="C148" s="2">
        <v>1000</v>
      </c>
      <c r="D148" s="31" t="s">
        <v>223</v>
      </c>
      <c r="E148" s="29" t="s">
        <v>234</v>
      </c>
      <c r="F148" s="19">
        <v>235.53200000000001</v>
      </c>
      <c r="G148" s="19">
        <v>241.23000000000005</v>
      </c>
      <c r="H148" s="19">
        <v>157.35859127999998</v>
      </c>
      <c r="I148" s="11">
        <f t="shared" si="5"/>
        <v>139.76017831811203</v>
      </c>
      <c r="J148" s="11">
        <f t="shared" si="7"/>
        <v>13.976017831811202</v>
      </c>
    </row>
    <row r="149" spans="1:10" x14ac:dyDescent="0.25">
      <c r="A149" s="30"/>
      <c r="B149" s="28"/>
      <c r="C149" s="2">
        <v>1000</v>
      </c>
      <c r="D149" s="28"/>
      <c r="E149" s="30"/>
      <c r="F149" s="19">
        <v>56.661000000000001</v>
      </c>
      <c r="G149" s="19">
        <v>56.100000000000009</v>
      </c>
      <c r="H149" s="19">
        <v>36.520919159999991</v>
      </c>
      <c r="I149" s="11">
        <f t="shared" si="5"/>
        <v>32.901734982863999</v>
      </c>
      <c r="J149" s="11">
        <f t="shared" si="7"/>
        <v>3.2901734982863999</v>
      </c>
    </row>
    <row r="150" spans="1:10" ht="31.5" x14ac:dyDescent="0.25">
      <c r="A150" s="7">
        <v>96</v>
      </c>
      <c r="B150" s="1" t="s">
        <v>217</v>
      </c>
      <c r="C150" s="2">
        <v>100</v>
      </c>
      <c r="D150" s="3" t="s">
        <v>224</v>
      </c>
      <c r="E150" s="7" t="s">
        <v>235</v>
      </c>
      <c r="F150" s="19">
        <v>111.10000000000001</v>
      </c>
      <c r="G150" s="19">
        <v>15.708000000000002</v>
      </c>
      <c r="H150" s="19">
        <v>76.963547759999997</v>
      </c>
      <c r="I150" s="11">
        <f t="shared" si="5"/>
        <v>44.911249126304</v>
      </c>
      <c r="J150" s="11">
        <f t="shared" si="7"/>
        <v>44.911249126304</v>
      </c>
    </row>
    <row r="151" spans="1:10" x14ac:dyDescent="0.25">
      <c r="A151" s="29">
        <v>97</v>
      </c>
      <c r="B151" s="27" t="s">
        <v>218</v>
      </c>
      <c r="C151" s="2">
        <v>630</v>
      </c>
      <c r="D151" s="31" t="s">
        <v>232</v>
      </c>
      <c r="E151" s="29" t="s">
        <v>247</v>
      </c>
      <c r="F151" s="19">
        <v>64.438000000000002</v>
      </c>
      <c r="G151" s="19">
        <v>22.44</v>
      </c>
      <c r="H151" s="19">
        <v>33.334530239999999</v>
      </c>
      <c r="I151" s="11">
        <f t="shared" si="5"/>
        <v>26.494841664896004</v>
      </c>
      <c r="J151" s="11">
        <f t="shared" si="7"/>
        <v>4.2055304229993657</v>
      </c>
    </row>
    <row r="152" spans="1:10" x14ac:dyDescent="0.25">
      <c r="A152" s="30"/>
      <c r="B152" s="32"/>
      <c r="C152" s="2">
        <v>630</v>
      </c>
      <c r="D152" s="32"/>
      <c r="E152" s="30"/>
      <c r="F152" s="19">
        <v>364.40800000000002</v>
      </c>
      <c r="G152" s="19">
        <v>370.26000000000005</v>
      </c>
      <c r="H152" s="19">
        <v>244.37151947999999</v>
      </c>
      <c r="I152" s="11">
        <f t="shared" si="5"/>
        <v>215.78031009339202</v>
      </c>
      <c r="J152" s="11">
        <f t="shared" si="7"/>
        <v>34.250842871966988</v>
      </c>
    </row>
    <row r="153" spans="1:10" x14ac:dyDescent="0.25">
      <c r="A153" s="34">
        <v>98</v>
      </c>
      <c r="B153" s="33" t="s">
        <v>219</v>
      </c>
      <c r="C153" s="2">
        <v>630</v>
      </c>
      <c r="D153" s="33" t="s">
        <v>225</v>
      </c>
      <c r="E153" s="29" t="s">
        <v>151</v>
      </c>
      <c r="F153" s="19">
        <v>111.10000000000001</v>
      </c>
      <c r="G153" s="19">
        <v>13.464000000000002</v>
      </c>
      <c r="H153" s="19">
        <v>76.473334080000001</v>
      </c>
      <c r="I153" s="11">
        <f t="shared" si="5"/>
        <v>44.308628431232002</v>
      </c>
      <c r="J153" s="11">
        <f t="shared" si="7"/>
        <v>7.0331156240050792</v>
      </c>
    </row>
    <row r="154" spans="1:10" x14ac:dyDescent="0.25">
      <c r="A154" s="30"/>
      <c r="B154" s="32"/>
      <c r="C154" s="2">
        <v>630</v>
      </c>
      <c r="D154" s="32"/>
      <c r="E154" s="30"/>
      <c r="F154" s="19">
        <v>364.40800000000002</v>
      </c>
      <c r="G154" s="19">
        <v>370.26000000000005</v>
      </c>
      <c r="H154" s="19">
        <v>244.37151947999999</v>
      </c>
      <c r="I154" s="11">
        <f t="shared" si="5"/>
        <v>215.78031009339202</v>
      </c>
      <c r="J154" s="11">
        <f t="shared" si="7"/>
        <v>34.250842871966988</v>
      </c>
    </row>
    <row r="155" spans="1:10" x14ac:dyDescent="0.25">
      <c r="A155" s="36" t="s">
        <v>239</v>
      </c>
      <c r="B155" s="36"/>
      <c r="C155" s="36"/>
      <c r="D155" s="36"/>
      <c r="E155" s="36"/>
      <c r="F155" s="36"/>
      <c r="G155" s="36"/>
      <c r="H155" s="36"/>
      <c r="I155" s="36"/>
      <c r="J155" s="36"/>
    </row>
    <row r="156" spans="1:10" ht="31.5" x14ac:dyDescent="0.25">
      <c r="A156" s="7">
        <v>99</v>
      </c>
      <c r="B156" s="4" t="s">
        <v>197</v>
      </c>
      <c r="C156" s="2">
        <v>250</v>
      </c>
      <c r="D156" s="9" t="s">
        <v>226</v>
      </c>
      <c r="E156" s="7" t="s">
        <v>151</v>
      </c>
      <c r="F156" s="22">
        <v>72.215000000000003</v>
      </c>
      <c r="G156" s="22">
        <v>83.028000000000006</v>
      </c>
      <c r="H156" s="22">
        <v>51.472436399999999</v>
      </c>
      <c r="I156" s="14">
        <f>(F156+G156+H156)/3*0.38*1.74</f>
        <v>45.560082182559995</v>
      </c>
      <c r="J156" s="11">
        <f t="shared" ref="J156:J167" si="8">I156/C156*100</f>
        <v>18.224032873023997</v>
      </c>
    </row>
    <row r="157" spans="1:10" ht="31.5" x14ac:dyDescent="0.25">
      <c r="A157" s="7">
        <v>100</v>
      </c>
      <c r="B157" s="4" t="s">
        <v>198</v>
      </c>
      <c r="C157" s="2">
        <v>250</v>
      </c>
      <c r="D157" s="9" t="s">
        <v>226</v>
      </c>
      <c r="E157" s="7" t="s">
        <v>151</v>
      </c>
      <c r="F157" s="22">
        <v>64.438000000000002</v>
      </c>
      <c r="G157" s="22">
        <v>69.564000000000007</v>
      </c>
      <c r="H157" s="22">
        <v>41.177949119999994</v>
      </c>
      <c r="I157" s="14">
        <f t="shared" ref="I157:I175" si="9">(F157+G157+H157)/3*0.38*1.74</f>
        <v>38.609660786048003</v>
      </c>
      <c r="J157" s="11">
        <f t="shared" si="8"/>
        <v>15.443864314419201</v>
      </c>
    </row>
    <row r="158" spans="1:10" ht="31.5" x14ac:dyDescent="0.25">
      <c r="A158" s="7">
        <v>101</v>
      </c>
      <c r="B158" s="4" t="s">
        <v>199</v>
      </c>
      <c r="C158" s="2">
        <v>400</v>
      </c>
      <c r="D158" s="9" t="s">
        <v>226</v>
      </c>
      <c r="E158" s="7" t="s">
        <v>151</v>
      </c>
      <c r="F158" s="22">
        <v>173.31600000000003</v>
      </c>
      <c r="G158" s="22">
        <v>235.62000000000003</v>
      </c>
      <c r="H158" s="22">
        <v>144.61303559999999</v>
      </c>
      <c r="I158" s="14">
        <f t="shared" si="9"/>
        <v>122.00220744624001</v>
      </c>
      <c r="J158" s="11">
        <f t="shared" si="8"/>
        <v>30.500551861559998</v>
      </c>
    </row>
    <row r="159" spans="1:10" ht="31.5" x14ac:dyDescent="0.25">
      <c r="A159" s="18">
        <v>102</v>
      </c>
      <c r="B159" s="4" t="s">
        <v>200</v>
      </c>
      <c r="C159" s="2">
        <v>250</v>
      </c>
      <c r="D159" s="9" t="s">
        <v>226</v>
      </c>
      <c r="E159" s="7" t="s">
        <v>151</v>
      </c>
      <c r="F159" s="22">
        <v>94.435000000000016</v>
      </c>
      <c r="G159" s="22">
        <v>75.174000000000007</v>
      </c>
      <c r="H159" s="22">
        <v>67.894594679999983</v>
      </c>
      <c r="I159" s="14">
        <f t="shared" si="9"/>
        <v>52.345792267472007</v>
      </c>
      <c r="J159" s="11">
        <f t="shared" si="8"/>
        <v>20.938316906988803</v>
      </c>
    </row>
    <row r="160" spans="1:10" ht="31.5" x14ac:dyDescent="0.25">
      <c r="A160" s="18">
        <v>103</v>
      </c>
      <c r="B160" s="4" t="s">
        <v>201</v>
      </c>
      <c r="C160" s="2">
        <v>160</v>
      </c>
      <c r="D160" s="9" t="s">
        <v>226</v>
      </c>
      <c r="E160" s="7" t="s">
        <v>151</v>
      </c>
      <c r="F160" s="22">
        <v>84.436000000000007</v>
      </c>
      <c r="G160" s="22">
        <v>90.882000000000005</v>
      </c>
      <c r="H160" s="22">
        <v>60.541389479999999</v>
      </c>
      <c r="I160" s="14">
        <f t="shared" si="9"/>
        <v>51.983409441392006</v>
      </c>
      <c r="J160" s="11">
        <f t="shared" si="8"/>
        <v>32.489630900870004</v>
      </c>
    </row>
    <row r="161" spans="1:10" x14ac:dyDescent="0.25">
      <c r="A161" s="18">
        <v>104</v>
      </c>
      <c r="B161" s="4" t="s">
        <v>202</v>
      </c>
      <c r="C161" s="2">
        <v>100</v>
      </c>
      <c r="D161" s="9" t="s">
        <v>226</v>
      </c>
      <c r="E161" s="7" t="s">
        <v>241</v>
      </c>
      <c r="F161" s="22">
        <v>33.33</v>
      </c>
      <c r="G161" s="22">
        <v>35.904000000000003</v>
      </c>
      <c r="H161" s="22">
        <v>23.040042960000001</v>
      </c>
      <c r="I161" s="14">
        <f t="shared" si="9"/>
        <v>20.337199068383999</v>
      </c>
      <c r="J161" s="11">
        <f t="shared" si="8"/>
        <v>20.337199068383999</v>
      </c>
    </row>
    <row r="162" spans="1:10" ht="31.5" x14ac:dyDescent="0.25">
      <c r="A162" s="18">
        <v>105</v>
      </c>
      <c r="B162" s="4" t="s">
        <v>203</v>
      </c>
      <c r="C162" s="2">
        <v>400</v>
      </c>
      <c r="D162" s="9" t="s">
        <v>226</v>
      </c>
      <c r="E162" s="7" t="s">
        <v>151</v>
      </c>
      <c r="F162" s="22">
        <v>64.438000000000002</v>
      </c>
      <c r="G162" s="22">
        <v>70.686000000000007</v>
      </c>
      <c r="H162" s="22">
        <v>67.404380999999987</v>
      </c>
      <c r="I162" s="14">
        <f t="shared" si="9"/>
        <v>44.637255172400003</v>
      </c>
      <c r="J162" s="11">
        <f t="shared" si="8"/>
        <v>11.159313793100001</v>
      </c>
    </row>
    <row r="163" spans="1:10" x14ac:dyDescent="0.25">
      <c r="A163" s="18">
        <v>106</v>
      </c>
      <c r="B163" s="4" t="s">
        <v>204</v>
      </c>
      <c r="C163" s="2">
        <v>400</v>
      </c>
      <c r="D163" s="9" t="s">
        <v>226</v>
      </c>
      <c r="E163" s="7" t="s">
        <v>242</v>
      </c>
      <c r="F163" s="22">
        <v>64.438000000000002</v>
      </c>
      <c r="G163" s="22">
        <v>79.662000000000006</v>
      </c>
      <c r="H163" s="22">
        <v>46.815406440000004</v>
      </c>
      <c r="I163" s="14">
        <f t="shared" si="9"/>
        <v>42.077755579376003</v>
      </c>
      <c r="J163" s="11">
        <f t="shared" si="8"/>
        <v>10.519438894844001</v>
      </c>
    </row>
    <row r="164" spans="1:10" ht="31.5" x14ac:dyDescent="0.25">
      <c r="A164" s="18">
        <v>107</v>
      </c>
      <c r="B164" s="4" t="s">
        <v>205</v>
      </c>
      <c r="C164" s="2">
        <v>400</v>
      </c>
      <c r="D164" s="9" t="s">
        <v>227</v>
      </c>
      <c r="E164" s="7" t="s">
        <v>151</v>
      </c>
      <c r="F164" s="22">
        <v>112.21100000000001</v>
      </c>
      <c r="G164" s="22">
        <v>121.17600000000002</v>
      </c>
      <c r="H164" s="22">
        <v>80.640150359999993</v>
      </c>
      <c r="I164" s="14">
        <f t="shared" si="9"/>
        <v>69.21158393934401</v>
      </c>
      <c r="J164" s="11">
        <f t="shared" si="8"/>
        <v>17.302895984836002</v>
      </c>
    </row>
    <row r="165" spans="1:10" x14ac:dyDescent="0.25">
      <c r="A165" s="18">
        <v>108</v>
      </c>
      <c r="B165" s="4" t="s">
        <v>206</v>
      </c>
      <c r="C165" s="2">
        <v>160</v>
      </c>
      <c r="D165" s="9" t="s">
        <v>228</v>
      </c>
      <c r="E165" s="7" t="s">
        <v>243</v>
      </c>
      <c r="F165" s="22">
        <v>43.329000000000008</v>
      </c>
      <c r="G165" s="22">
        <v>60.588000000000008</v>
      </c>
      <c r="H165" s="22">
        <v>34.560064440000005</v>
      </c>
      <c r="I165" s="14">
        <f t="shared" si="9"/>
        <v>30.520345002576001</v>
      </c>
      <c r="J165" s="11">
        <f t="shared" si="8"/>
        <v>19.075215626609999</v>
      </c>
    </row>
    <row r="166" spans="1:10" ht="31.5" x14ac:dyDescent="0.25">
      <c r="A166" s="18">
        <v>109</v>
      </c>
      <c r="B166" s="4" t="s">
        <v>207</v>
      </c>
      <c r="C166" s="2">
        <v>250</v>
      </c>
      <c r="D166" s="9" t="s">
        <v>229</v>
      </c>
      <c r="E166" s="7" t="s">
        <v>151</v>
      </c>
      <c r="F166" s="22">
        <v>89.991000000000014</v>
      </c>
      <c r="G166" s="22">
        <v>94.248000000000005</v>
      </c>
      <c r="H166" s="22">
        <v>62.747351039999998</v>
      </c>
      <c r="I166" s="14">
        <f t="shared" si="9"/>
        <v>54.43579176921601</v>
      </c>
      <c r="J166" s="11">
        <f t="shared" si="8"/>
        <v>21.774316707686403</v>
      </c>
    </row>
    <row r="167" spans="1:10" x14ac:dyDescent="0.25">
      <c r="A167" s="18">
        <v>110</v>
      </c>
      <c r="B167" s="4" t="s">
        <v>208</v>
      </c>
      <c r="C167" s="2">
        <v>400</v>
      </c>
      <c r="D167" s="9" t="s">
        <v>230</v>
      </c>
      <c r="E167" s="7" t="s">
        <v>244</v>
      </c>
      <c r="F167" s="22">
        <v>64.438000000000002</v>
      </c>
      <c r="G167" s="22">
        <v>79.662000000000006</v>
      </c>
      <c r="H167" s="22">
        <v>46.570299600000006</v>
      </c>
      <c r="I167" s="14">
        <f t="shared" si="9"/>
        <v>42.023734031840007</v>
      </c>
      <c r="J167" s="11">
        <f t="shared" si="8"/>
        <v>10.505933507960002</v>
      </c>
    </row>
    <row r="168" spans="1:10" x14ac:dyDescent="0.25">
      <c r="A168" s="18">
        <v>111</v>
      </c>
      <c r="B168" s="5" t="s">
        <v>131</v>
      </c>
      <c r="C168" s="7">
        <v>160</v>
      </c>
      <c r="D168" s="7" t="s">
        <v>144</v>
      </c>
      <c r="E168" s="7" t="s">
        <v>183</v>
      </c>
      <c r="F168" s="19">
        <v>155.54</v>
      </c>
      <c r="G168" s="19">
        <v>154.83600000000001</v>
      </c>
      <c r="H168" s="19">
        <v>101.22912492</v>
      </c>
      <c r="I168" s="14">
        <f t="shared" si="9"/>
        <v>90.717769532367996</v>
      </c>
      <c r="J168" s="11">
        <f t="shared" ref="J168:J171" si="10">I168/C168*100</f>
        <v>56.698605957729995</v>
      </c>
    </row>
    <row r="169" spans="1:10" x14ac:dyDescent="0.25">
      <c r="A169" s="18">
        <v>112</v>
      </c>
      <c r="B169" s="1" t="s">
        <v>186</v>
      </c>
      <c r="C169" s="2">
        <v>160</v>
      </c>
      <c r="D169" s="2" t="s">
        <v>191</v>
      </c>
      <c r="E169" s="7" t="s">
        <v>183</v>
      </c>
      <c r="F169" s="22">
        <v>66.66</v>
      </c>
      <c r="G169" s="22">
        <v>83.028000000000006</v>
      </c>
      <c r="H169" s="22">
        <v>52.697970600000005</v>
      </c>
      <c r="I169" s="14">
        <f t="shared" si="9"/>
        <v>44.605867920240001</v>
      </c>
      <c r="J169" s="11">
        <f t="shared" si="10"/>
        <v>27.878667450150001</v>
      </c>
    </row>
    <row r="170" spans="1:10" x14ac:dyDescent="0.25">
      <c r="A170" s="18">
        <v>113</v>
      </c>
      <c r="B170" s="1" t="s">
        <v>186</v>
      </c>
      <c r="C170" s="2">
        <v>160</v>
      </c>
      <c r="D170" s="2" t="s">
        <v>191</v>
      </c>
      <c r="E170" s="7" t="s">
        <v>183</v>
      </c>
      <c r="F170" s="22">
        <v>84.436000000000007</v>
      </c>
      <c r="G170" s="22">
        <v>90.882000000000005</v>
      </c>
      <c r="H170" s="22">
        <v>60.541389479999999</v>
      </c>
      <c r="I170" s="14">
        <f t="shared" si="9"/>
        <v>51.983409441392006</v>
      </c>
      <c r="J170" s="11">
        <f t="shared" si="10"/>
        <v>32.489630900870004</v>
      </c>
    </row>
    <row r="171" spans="1:10" x14ac:dyDescent="0.25">
      <c r="A171" s="18">
        <v>114</v>
      </c>
      <c r="B171" s="1" t="s">
        <v>188</v>
      </c>
      <c r="C171" s="2">
        <v>40</v>
      </c>
      <c r="D171" s="2" t="s">
        <v>193</v>
      </c>
      <c r="E171" s="7" t="s">
        <v>183</v>
      </c>
      <c r="F171" s="22">
        <v>31.108000000000004</v>
      </c>
      <c r="G171" s="22">
        <v>21.318000000000001</v>
      </c>
      <c r="H171" s="22">
        <v>16.66726512</v>
      </c>
      <c r="I171" s="14">
        <f t="shared" si="9"/>
        <v>15.228155632448001</v>
      </c>
      <c r="J171" s="11">
        <f t="shared" si="10"/>
        <v>38.070389081120005</v>
      </c>
    </row>
    <row r="172" spans="1:10" x14ac:dyDescent="0.25">
      <c r="A172" s="18">
        <v>115</v>
      </c>
      <c r="B172" s="1" t="s">
        <v>188</v>
      </c>
      <c r="C172" s="2">
        <v>40</v>
      </c>
      <c r="D172" s="2" t="s">
        <v>193</v>
      </c>
      <c r="E172" s="7" t="s">
        <v>183</v>
      </c>
      <c r="F172" s="19">
        <v>27.775000000000002</v>
      </c>
      <c r="G172" s="19">
        <v>33.660000000000004</v>
      </c>
      <c r="H172" s="19">
        <v>20.343867719999999</v>
      </c>
      <c r="I172" s="14">
        <f t="shared" si="9"/>
        <v>18.024062445487999</v>
      </c>
      <c r="J172" s="11">
        <f t="shared" ref="J172:J175" si="11">I172/C172*100</f>
        <v>45.060156113719998</v>
      </c>
    </row>
    <row r="173" spans="1:10" ht="31.5" x14ac:dyDescent="0.25">
      <c r="A173" s="18">
        <v>116</v>
      </c>
      <c r="B173" s="5" t="s">
        <v>130</v>
      </c>
      <c r="C173" s="7">
        <v>160</v>
      </c>
      <c r="D173" s="7" t="s">
        <v>143</v>
      </c>
      <c r="E173" s="7" t="s">
        <v>183</v>
      </c>
      <c r="F173" s="19">
        <v>134.43100000000001</v>
      </c>
      <c r="G173" s="19">
        <v>136.88400000000001</v>
      </c>
      <c r="H173" s="19">
        <v>88.973782920000005</v>
      </c>
      <c r="I173" s="14">
        <f t="shared" si="9"/>
        <v>79.407647755568021</v>
      </c>
      <c r="J173" s="11">
        <f t="shared" si="11"/>
        <v>49.629779847230019</v>
      </c>
    </row>
    <row r="174" spans="1:10" x14ac:dyDescent="0.25">
      <c r="A174" s="18">
        <v>117</v>
      </c>
      <c r="B174" s="5" t="s">
        <v>132</v>
      </c>
      <c r="C174" s="7">
        <v>250</v>
      </c>
      <c r="D174" s="7" t="s">
        <v>145</v>
      </c>
      <c r="E174" s="7" t="s">
        <v>183</v>
      </c>
      <c r="F174" s="19">
        <v>209.97900000000001</v>
      </c>
      <c r="G174" s="19">
        <v>218.79000000000002</v>
      </c>
      <c r="H174" s="19">
        <v>142.65218087999997</v>
      </c>
      <c r="I174" s="14">
        <f t="shared" si="9"/>
        <v>125.94122826595201</v>
      </c>
      <c r="J174" s="11">
        <f t="shared" si="11"/>
        <v>50.3764913063808</v>
      </c>
    </row>
    <row r="175" spans="1:10" ht="31.5" x14ac:dyDescent="0.25">
      <c r="A175" s="18">
        <v>118</v>
      </c>
      <c r="B175" s="1" t="s">
        <v>215</v>
      </c>
      <c r="C175" s="2">
        <v>160</v>
      </c>
      <c r="D175" s="3" t="s">
        <v>222</v>
      </c>
      <c r="E175" s="7" t="s">
        <v>233</v>
      </c>
      <c r="F175" s="19">
        <v>42.218000000000004</v>
      </c>
      <c r="G175" s="19">
        <v>43.75800000000001</v>
      </c>
      <c r="H175" s="19">
        <v>29.903034480000002</v>
      </c>
      <c r="I175" s="14">
        <f t="shared" si="9"/>
        <v>25.539739199392006</v>
      </c>
      <c r="J175" s="11">
        <f t="shared" si="11"/>
        <v>15.962336999620003</v>
      </c>
    </row>
    <row r="176" spans="1:10" x14ac:dyDescent="0.25">
      <c r="A176" s="36" t="s">
        <v>240</v>
      </c>
      <c r="B176" s="36"/>
      <c r="C176" s="36"/>
      <c r="D176" s="36"/>
      <c r="E176" s="36"/>
      <c r="F176" s="36"/>
      <c r="G176" s="36"/>
      <c r="H176" s="36"/>
      <c r="I176" s="36"/>
      <c r="J176" s="36"/>
    </row>
    <row r="177" spans="1:10" ht="15.75" customHeight="1" x14ac:dyDescent="0.25">
      <c r="A177" s="38">
        <v>119</v>
      </c>
      <c r="B177" s="37" t="s">
        <v>48</v>
      </c>
      <c r="C177" s="17">
        <v>1600</v>
      </c>
      <c r="D177" s="38" t="s">
        <v>49</v>
      </c>
      <c r="E177" s="38" t="s">
        <v>152</v>
      </c>
      <c r="F177" s="21">
        <v>91.102000000000004</v>
      </c>
      <c r="G177" s="21">
        <v>94.248000000000005</v>
      </c>
      <c r="H177" s="21">
        <v>57.845214240000004</v>
      </c>
      <c r="I177" s="11">
        <f>(F177+G177+H177)/3*0.38*1.74</f>
        <v>53.600225218496007</v>
      </c>
      <c r="J177" s="11">
        <f t="shared" ref="J177:J196" si="12">I177/C177*100</f>
        <v>3.3500140761560009</v>
      </c>
    </row>
    <row r="178" spans="1:10" x14ac:dyDescent="0.25">
      <c r="A178" s="39"/>
      <c r="B178" s="37"/>
      <c r="C178" s="17">
        <v>1600</v>
      </c>
      <c r="D178" s="39"/>
      <c r="E178" s="38"/>
      <c r="F178" s="21">
        <v>73.326000000000008</v>
      </c>
      <c r="G178" s="21">
        <v>69.564000000000007</v>
      </c>
      <c r="H178" s="21">
        <v>45.834979079999997</v>
      </c>
      <c r="I178" s="11">
        <f t="shared" ref="I178:I198" si="13">(F178+G178+H178)/3*0.38*1.74</f>
        <v>41.594985389232008</v>
      </c>
      <c r="J178" s="11">
        <f t="shared" si="12"/>
        <v>2.5996865868270005</v>
      </c>
    </row>
    <row r="179" spans="1:10" ht="15.75" customHeight="1" x14ac:dyDescent="0.25">
      <c r="A179" s="38">
        <v>120</v>
      </c>
      <c r="B179" s="37" t="s">
        <v>50</v>
      </c>
      <c r="C179" s="17">
        <v>1000</v>
      </c>
      <c r="D179" s="38" t="s">
        <v>49</v>
      </c>
      <c r="E179" s="38" t="s">
        <v>152</v>
      </c>
      <c r="F179" s="21">
        <v>6.6660000000000004</v>
      </c>
      <c r="G179" s="21">
        <v>2.2440000000000002</v>
      </c>
      <c r="H179" s="21">
        <v>3.1863889199999993</v>
      </c>
      <c r="I179" s="11">
        <f t="shared" si="13"/>
        <v>2.6660441179680001</v>
      </c>
      <c r="J179" s="11">
        <f t="shared" si="12"/>
        <v>0.2666044117968</v>
      </c>
    </row>
    <row r="180" spans="1:10" x14ac:dyDescent="0.25">
      <c r="A180" s="39"/>
      <c r="B180" s="37"/>
      <c r="C180" s="17">
        <v>1000</v>
      </c>
      <c r="D180" s="39"/>
      <c r="E180" s="38"/>
      <c r="F180" s="21">
        <v>41.107000000000006</v>
      </c>
      <c r="G180" s="21">
        <v>33.660000000000004</v>
      </c>
      <c r="H180" s="21">
        <v>25.000897679999998</v>
      </c>
      <c r="I180" s="11">
        <f t="shared" si="13"/>
        <v>21.988844648672</v>
      </c>
      <c r="J180" s="11">
        <f t="shared" si="12"/>
        <v>2.1988844648671999</v>
      </c>
    </row>
    <row r="181" spans="1:10" ht="15.75" customHeight="1" x14ac:dyDescent="0.25">
      <c r="A181" s="38">
        <v>121</v>
      </c>
      <c r="B181" s="37" t="s">
        <v>51</v>
      </c>
      <c r="C181" s="17">
        <v>2500</v>
      </c>
      <c r="D181" s="38" t="s">
        <v>49</v>
      </c>
      <c r="E181" s="38" t="s">
        <v>152</v>
      </c>
      <c r="F181" s="21">
        <v>13.332000000000001</v>
      </c>
      <c r="G181" s="21">
        <v>10.098000000000001</v>
      </c>
      <c r="H181" s="21">
        <v>6.6178846799999995</v>
      </c>
      <c r="I181" s="11">
        <f t="shared" si="13"/>
        <v>6.6225537834720001</v>
      </c>
      <c r="J181" s="11">
        <f t="shared" si="12"/>
        <v>0.26490215133888001</v>
      </c>
    </row>
    <row r="182" spans="1:10" x14ac:dyDescent="0.25">
      <c r="A182" s="39"/>
      <c r="B182" s="40"/>
      <c r="C182" s="17">
        <v>2500</v>
      </c>
      <c r="D182" s="39"/>
      <c r="E182" s="38"/>
      <c r="F182" s="21">
        <v>75.548000000000016</v>
      </c>
      <c r="G182" s="21">
        <v>80.784000000000006</v>
      </c>
      <c r="H182" s="21">
        <v>51.962650079999996</v>
      </c>
      <c r="I182" s="11">
        <f t="shared" si="13"/>
        <v>45.908140877632</v>
      </c>
      <c r="J182" s="11">
        <f t="shared" si="12"/>
        <v>1.8363256351052799</v>
      </c>
    </row>
    <row r="183" spans="1:10" ht="31.5" x14ac:dyDescent="0.25">
      <c r="A183" s="7">
        <v>122</v>
      </c>
      <c r="B183" s="5" t="s">
        <v>92</v>
      </c>
      <c r="C183" s="17">
        <v>160</v>
      </c>
      <c r="D183" s="17" t="s">
        <v>93</v>
      </c>
      <c r="E183" s="17" t="s">
        <v>178</v>
      </c>
      <c r="F183" s="21">
        <v>11.11</v>
      </c>
      <c r="G183" s="21">
        <v>11.22</v>
      </c>
      <c r="H183" s="21">
        <v>7.3532051999999988</v>
      </c>
      <c r="I183" s="11">
        <f t="shared" si="13"/>
        <v>6.5421784260799996</v>
      </c>
      <c r="J183" s="11">
        <f t="shared" si="12"/>
        <v>4.0888615162999997</v>
      </c>
    </row>
    <row r="184" spans="1:10" ht="15.75" customHeight="1" x14ac:dyDescent="0.25">
      <c r="A184" s="38">
        <v>123</v>
      </c>
      <c r="B184" s="37" t="s">
        <v>119</v>
      </c>
      <c r="C184" s="17">
        <v>630</v>
      </c>
      <c r="D184" s="38" t="s">
        <v>123</v>
      </c>
      <c r="E184" s="38" t="s">
        <v>183</v>
      </c>
      <c r="F184" s="21">
        <v>64.438000000000002</v>
      </c>
      <c r="G184" s="21">
        <v>22.44</v>
      </c>
      <c r="H184" s="21">
        <v>33.334530239999999</v>
      </c>
      <c r="I184" s="11">
        <f t="shared" si="13"/>
        <v>26.494841664896004</v>
      </c>
      <c r="J184" s="11">
        <f t="shared" si="12"/>
        <v>4.2055304229993657</v>
      </c>
    </row>
    <row r="185" spans="1:10" x14ac:dyDescent="0.25">
      <c r="A185" s="38"/>
      <c r="B185" s="37"/>
      <c r="C185" s="17">
        <v>630</v>
      </c>
      <c r="D185" s="39"/>
      <c r="E185" s="38"/>
      <c r="F185" s="21">
        <v>56.661000000000001</v>
      </c>
      <c r="G185" s="21">
        <v>56.100000000000009</v>
      </c>
      <c r="H185" s="21">
        <v>36.520919159999991</v>
      </c>
      <c r="I185" s="11">
        <f t="shared" si="13"/>
        <v>32.901734982863999</v>
      </c>
      <c r="J185" s="11">
        <f t="shared" si="12"/>
        <v>5.2224976163276189</v>
      </c>
    </row>
    <row r="186" spans="1:10" x14ac:dyDescent="0.25">
      <c r="A186" s="7">
        <v>124</v>
      </c>
      <c r="B186" s="5" t="s">
        <v>120</v>
      </c>
      <c r="C186" s="17">
        <v>40</v>
      </c>
      <c r="D186" s="17" t="s">
        <v>124</v>
      </c>
      <c r="E186" s="17" t="s">
        <v>183</v>
      </c>
      <c r="F186" s="21">
        <v>27.775000000000002</v>
      </c>
      <c r="G186" s="21">
        <v>33.660000000000004</v>
      </c>
      <c r="H186" s="21">
        <v>20.343867719999999</v>
      </c>
      <c r="I186" s="11">
        <f t="shared" si="13"/>
        <v>18.024062445487999</v>
      </c>
      <c r="J186" s="11">
        <f t="shared" si="12"/>
        <v>45.060156113719998</v>
      </c>
    </row>
    <row r="187" spans="1:10" x14ac:dyDescent="0.25">
      <c r="A187" s="7">
        <v>125</v>
      </c>
      <c r="B187" s="5" t="s">
        <v>125</v>
      </c>
      <c r="C187" s="17">
        <v>40</v>
      </c>
      <c r="D187" s="17" t="s">
        <v>124</v>
      </c>
      <c r="E187" s="17" t="s">
        <v>183</v>
      </c>
      <c r="F187" s="21">
        <v>36.663000000000004</v>
      </c>
      <c r="G187" s="21">
        <v>40.392000000000003</v>
      </c>
      <c r="H187" s="21">
        <v>25.491111359999994</v>
      </c>
      <c r="I187" s="11">
        <f t="shared" si="13"/>
        <v>22.601162943743997</v>
      </c>
      <c r="J187" s="11">
        <f t="shared" si="12"/>
        <v>56.502907359359988</v>
      </c>
    </row>
    <row r="188" spans="1:10" ht="15.75" customHeight="1" x14ac:dyDescent="0.25">
      <c r="A188" s="38">
        <v>126</v>
      </c>
      <c r="B188" s="37" t="s">
        <v>126</v>
      </c>
      <c r="C188" s="17">
        <v>250</v>
      </c>
      <c r="D188" s="38" t="s">
        <v>140</v>
      </c>
      <c r="E188" s="38" t="s">
        <v>183</v>
      </c>
      <c r="F188" s="21">
        <v>108.87800000000001</v>
      </c>
      <c r="G188" s="21">
        <v>134.64000000000001</v>
      </c>
      <c r="H188" s="21">
        <v>96.32698812000001</v>
      </c>
      <c r="I188" s="11">
        <f t="shared" si="13"/>
        <v>74.901835381648013</v>
      </c>
      <c r="J188" s="11">
        <f t="shared" si="12"/>
        <v>29.960734152659207</v>
      </c>
    </row>
    <row r="189" spans="1:10" x14ac:dyDescent="0.25">
      <c r="A189" s="38"/>
      <c r="B189" s="37"/>
      <c r="C189" s="17">
        <v>250</v>
      </c>
      <c r="D189" s="39"/>
      <c r="E189" s="39"/>
      <c r="F189" s="21">
        <v>66.66</v>
      </c>
      <c r="G189" s="21">
        <v>113.32200000000002</v>
      </c>
      <c r="H189" s="21">
        <v>78.679295639999992</v>
      </c>
      <c r="I189" s="11">
        <f t="shared" si="13"/>
        <v>57.00894955905602</v>
      </c>
      <c r="J189" s="11">
        <f t="shared" si="12"/>
        <v>22.803579823622407</v>
      </c>
    </row>
    <row r="190" spans="1:10" ht="15.75" customHeight="1" x14ac:dyDescent="0.25">
      <c r="A190" s="38">
        <v>127</v>
      </c>
      <c r="B190" s="37" t="s">
        <v>127</v>
      </c>
      <c r="C190" s="17">
        <v>160</v>
      </c>
      <c r="D190" s="38" t="s">
        <v>140</v>
      </c>
      <c r="E190" s="38" t="s">
        <v>183</v>
      </c>
      <c r="F190" s="21">
        <v>122.21000000000002</v>
      </c>
      <c r="G190" s="21">
        <v>123.42000000000002</v>
      </c>
      <c r="H190" s="21">
        <v>80.885257199999998</v>
      </c>
      <c r="I190" s="11">
        <f t="shared" si="13"/>
        <v>71.963962686880024</v>
      </c>
      <c r="J190" s="11">
        <f t="shared" si="12"/>
        <v>44.977476679300018</v>
      </c>
    </row>
    <row r="191" spans="1:10" x14ac:dyDescent="0.25">
      <c r="A191" s="38"/>
      <c r="B191" s="37"/>
      <c r="C191" s="17">
        <v>160</v>
      </c>
      <c r="D191" s="39"/>
      <c r="E191" s="39"/>
      <c r="F191" s="21">
        <v>77.77</v>
      </c>
      <c r="G191" s="21">
        <v>115.56600000000002</v>
      </c>
      <c r="H191" s="21">
        <v>64.217992080000002</v>
      </c>
      <c r="I191" s="11">
        <f t="shared" si="13"/>
        <v>56.764899854432002</v>
      </c>
      <c r="J191" s="11">
        <f t="shared" si="12"/>
        <v>35.478062409019998</v>
      </c>
    </row>
    <row r="192" spans="1:10" ht="15.75" customHeight="1" x14ac:dyDescent="0.25">
      <c r="A192" s="38">
        <v>128</v>
      </c>
      <c r="B192" s="37" t="s">
        <v>128</v>
      </c>
      <c r="C192" s="17">
        <v>100</v>
      </c>
      <c r="D192" s="38" t="s">
        <v>141</v>
      </c>
      <c r="E192" s="38" t="s">
        <v>183</v>
      </c>
      <c r="F192" s="21">
        <v>69.993000000000009</v>
      </c>
      <c r="G192" s="21">
        <v>88.638000000000005</v>
      </c>
      <c r="H192" s="21">
        <v>56.619680039999992</v>
      </c>
      <c r="I192" s="11">
        <f t="shared" si="13"/>
        <v>47.441249880816009</v>
      </c>
      <c r="J192" s="11">
        <f t="shared" si="12"/>
        <v>47.441249880816009</v>
      </c>
    </row>
    <row r="193" spans="1:10" x14ac:dyDescent="0.25">
      <c r="A193" s="38"/>
      <c r="B193" s="37"/>
      <c r="C193" s="17">
        <v>100</v>
      </c>
      <c r="D193" s="39"/>
      <c r="E193" s="39"/>
      <c r="F193" s="21">
        <v>72.215000000000003</v>
      </c>
      <c r="G193" s="21">
        <v>74.052000000000007</v>
      </c>
      <c r="H193" s="21">
        <v>51.717543240000005</v>
      </c>
      <c r="I193" s="11">
        <f t="shared" si="13"/>
        <v>43.635793330096</v>
      </c>
      <c r="J193" s="11">
        <f t="shared" si="12"/>
        <v>43.635793330096</v>
      </c>
    </row>
    <row r="194" spans="1:10" x14ac:dyDescent="0.25">
      <c r="A194" s="7">
        <v>129</v>
      </c>
      <c r="B194" s="5" t="s">
        <v>135</v>
      </c>
      <c r="C194" s="17">
        <v>40</v>
      </c>
      <c r="D194" s="17" t="s">
        <v>148</v>
      </c>
      <c r="E194" s="17" t="s">
        <v>183</v>
      </c>
      <c r="F194" s="21">
        <v>53.328000000000003</v>
      </c>
      <c r="G194" s="21">
        <v>58.344000000000001</v>
      </c>
      <c r="H194" s="21">
        <v>37.746453360000004</v>
      </c>
      <c r="I194" s="11">
        <f t="shared" si="13"/>
        <v>32.931827120544</v>
      </c>
      <c r="J194" s="11">
        <f t="shared" si="12"/>
        <v>82.32956780136</v>
      </c>
    </row>
    <row r="195" spans="1:10" x14ac:dyDescent="0.25">
      <c r="A195" s="7">
        <v>130</v>
      </c>
      <c r="B195" s="5" t="s">
        <v>136</v>
      </c>
      <c r="C195" s="17">
        <v>40</v>
      </c>
      <c r="D195" s="17" t="s">
        <v>148</v>
      </c>
      <c r="E195" s="17" t="s">
        <v>183</v>
      </c>
      <c r="F195" s="21">
        <v>44.44</v>
      </c>
      <c r="G195" s="21">
        <v>44.88</v>
      </c>
      <c r="H195" s="21">
        <v>28.922607120000002</v>
      </c>
      <c r="I195" s="11">
        <f t="shared" si="13"/>
        <v>26.060670609248</v>
      </c>
      <c r="J195" s="11">
        <f t="shared" si="12"/>
        <v>65.151676523119988</v>
      </c>
    </row>
    <row r="196" spans="1:10" x14ac:dyDescent="0.25">
      <c r="A196" s="7">
        <v>131</v>
      </c>
      <c r="B196" s="5" t="s">
        <v>137</v>
      </c>
      <c r="C196" s="17">
        <v>100</v>
      </c>
      <c r="D196" s="17" t="s">
        <v>149</v>
      </c>
      <c r="E196" s="17" t="s">
        <v>183</v>
      </c>
      <c r="F196" s="21">
        <v>86.658000000000015</v>
      </c>
      <c r="G196" s="21">
        <v>87.51600000000002</v>
      </c>
      <c r="H196" s="21">
        <v>57.355000560000008</v>
      </c>
      <c r="I196" s="11">
        <f t="shared" si="13"/>
        <v>51.028991723424006</v>
      </c>
      <c r="J196" s="11">
        <f t="shared" si="12"/>
        <v>51.028991723424014</v>
      </c>
    </row>
    <row r="197" spans="1:10" x14ac:dyDescent="0.25">
      <c r="A197" s="7">
        <v>132</v>
      </c>
      <c r="B197" s="5" t="s">
        <v>138</v>
      </c>
      <c r="C197" s="17">
        <v>63</v>
      </c>
      <c r="D197" s="17" t="s">
        <v>149</v>
      </c>
      <c r="E197" s="17" t="s">
        <v>183</v>
      </c>
      <c r="F197" s="21">
        <v>66.66</v>
      </c>
      <c r="G197" s="21">
        <v>63.954000000000001</v>
      </c>
      <c r="H197" s="21">
        <v>44.119231200000002</v>
      </c>
      <c r="I197" s="11">
        <f t="shared" si="13"/>
        <v>38.511204156479998</v>
      </c>
      <c r="J197" s="11">
        <f>I197/C197*100</f>
        <v>61.128895486476189</v>
      </c>
    </row>
    <row r="198" spans="1:10" ht="31.5" x14ac:dyDescent="0.25">
      <c r="A198" s="7">
        <v>133</v>
      </c>
      <c r="B198" s="5" t="s">
        <v>139</v>
      </c>
      <c r="C198" s="17">
        <v>0.1</v>
      </c>
      <c r="D198" s="17" t="s">
        <v>150</v>
      </c>
      <c r="E198" s="17" t="s">
        <v>180</v>
      </c>
      <c r="F198" s="21">
        <v>0.11110000000000002</v>
      </c>
      <c r="G198" s="21">
        <v>0.11220000000000002</v>
      </c>
      <c r="H198" s="21">
        <v>7.3532052000000014E-2</v>
      </c>
      <c r="I198" s="11">
        <f t="shared" si="13"/>
        <v>6.5421784260800003E-2</v>
      </c>
      <c r="J198" s="11">
        <f>I198/C198*100</f>
        <v>65.421784260799996</v>
      </c>
    </row>
  </sheetData>
  <mergeCells count="183">
    <mergeCell ref="A2:J2"/>
    <mergeCell ref="A57:A60"/>
    <mergeCell ref="B97:B98"/>
    <mergeCell ref="A97:A98"/>
    <mergeCell ref="A101:A102"/>
    <mergeCell ref="B101:B102"/>
    <mergeCell ref="A105:A106"/>
    <mergeCell ref="B105:B106"/>
    <mergeCell ref="B95:B96"/>
    <mergeCell ref="A95:A96"/>
    <mergeCell ref="B57:B60"/>
    <mergeCell ref="B10:B13"/>
    <mergeCell ref="A10:A13"/>
    <mergeCell ref="B14:B17"/>
    <mergeCell ref="A14:A17"/>
    <mergeCell ref="B18:B21"/>
    <mergeCell ref="A18:A21"/>
    <mergeCell ref="B22:B23"/>
    <mergeCell ref="A22:A23"/>
    <mergeCell ref="A52:A53"/>
    <mergeCell ref="B30:B31"/>
    <mergeCell ref="A30:A31"/>
    <mergeCell ref="B32:B33"/>
    <mergeCell ref="A32:A33"/>
    <mergeCell ref="B34:B35"/>
    <mergeCell ref="A34:A35"/>
    <mergeCell ref="B24:B25"/>
    <mergeCell ref="A24:A25"/>
    <mergeCell ref="B26:B27"/>
    <mergeCell ref="A26:A27"/>
    <mergeCell ref="B28:B29"/>
    <mergeCell ref="A28:A29"/>
    <mergeCell ref="B46:B47"/>
    <mergeCell ref="B48:B49"/>
    <mergeCell ref="A48:A49"/>
    <mergeCell ref="F6:J6"/>
    <mergeCell ref="A5:J5"/>
    <mergeCell ref="I7:I8"/>
    <mergeCell ref="J7:J8"/>
    <mergeCell ref="F7:H7"/>
    <mergeCell ref="B6:B8"/>
    <mergeCell ref="C6:C8"/>
    <mergeCell ref="E6:E8"/>
    <mergeCell ref="D6:D8"/>
    <mergeCell ref="A6:A8"/>
    <mergeCell ref="D10:D13"/>
    <mergeCell ref="D14:D17"/>
    <mergeCell ref="D18:D21"/>
    <mergeCell ref="D22:D23"/>
    <mergeCell ref="D24:D25"/>
    <mergeCell ref="D95:D96"/>
    <mergeCell ref="D52:D53"/>
    <mergeCell ref="D55:D56"/>
    <mergeCell ref="D36:D37"/>
    <mergeCell ref="D38:D39"/>
    <mergeCell ref="D40:D41"/>
    <mergeCell ref="D42:D43"/>
    <mergeCell ref="D44:D45"/>
    <mergeCell ref="D26:D27"/>
    <mergeCell ref="D28:D29"/>
    <mergeCell ref="D30:D31"/>
    <mergeCell ref="D32:D33"/>
    <mergeCell ref="D34:D35"/>
    <mergeCell ref="B52:B53"/>
    <mergeCell ref="B55:B56"/>
    <mergeCell ref="A55:A56"/>
    <mergeCell ref="B42:B43"/>
    <mergeCell ref="A42:A43"/>
    <mergeCell ref="B44:B45"/>
    <mergeCell ref="B36:B37"/>
    <mergeCell ref="A36:A37"/>
    <mergeCell ref="B38:B39"/>
    <mergeCell ref="A38:A39"/>
    <mergeCell ref="B40:B41"/>
    <mergeCell ref="A40:A41"/>
    <mergeCell ref="A44:A45"/>
    <mergeCell ref="E36:E37"/>
    <mergeCell ref="E38:E39"/>
    <mergeCell ref="E40:E41"/>
    <mergeCell ref="A46:A47"/>
    <mergeCell ref="E42:E43"/>
    <mergeCell ref="D120:D121"/>
    <mergeCell ref="D122:D125"/>
    <mergeCell ref="D126:D127"/>
    <mergeCell ref="D128:D130"/>
    <mergeCell ref="D57:D60"/>
    <mergeCell ref="D46:D47"/>
    <mergeCell ref="D48:D49"/>
    <mergeCell ref="A126:A127"/>
    <mergeCell ref="B126:B127"/>
    <mergeCell ref="A128:A130"/>
    <mergeCell ref="B128:B130"/>
    <mergeCell ref="A120:A121"/>
    <mergeCell ref="A122:A125"/>
    <mergeCell ref="B122:B125"/>
    <mergeCell ref="B120:B121"/>
    <mergeCell ref="D97:D98"/>
    <mergeCell ref="B116:B119"/>
    <mergeCell ref="A116:A119"/>
    <mergeCell ref="D116:D119"/>
    <mergeCell ref="A1:J1"/>
    <mergeCell ref="E18:E21"/>
    <mergeCell ref="E120:E121"/>
    <mergeCell ref="E122:E125"/>
    <mergeCell ref="E126:E127"/>
    <mergeCell ref="E128:E130"/>
    <mergeCell ref="E57:E60"/>
    <mergeCell ref="E97:E98"/>
    <mergeCell ref="E95:E96"/>
    <mergeCell ref="E44:E45"/>
    <mergeCell ref="E46:E47"/>
    <mergeCell ref="E48:E49"/>
    <mergeCell ref="E52:E53"/>
    <mergeCell ref="E55:E56"/>
    <mergeCell ref="E116:E119"/>
    <mergeCell ref="E10:E13"/>
    <mergeCell ref="E14:E17"/>
    <mergeCell ref="E22:E23"/>
    <mergeCell ref="E24:E25"/>
    <mergeCell ref="E26:E27"/>
    <mergeCell ref="E28:E29"/>
    <mergeCell ref="E30:E31"/>
    <mergeCell ref="E32:E33"/>
    <mergeCell ref="E34:E35"/>
    <mergeCell ref="D179:D180"/>
    <mergeCell ref="A181:A182"/>
    <mergeCell ref="D181:D182"/>
    <mergeCell ref="B184:B185"/>
    <mergeCell ref="E184:E185"/>
    <mergeCell ref="B177:B178"/>
    <mergeCell ref="E177:E178"/>
    <mergeCell ref="B179:B180"/>
    <mergeCell ref="E179:E180"/>
    <mergeCell ref="B181:B182"/>
    <mergeCell ref="E181:E182"/>
    <mergeCell ref="E140:E141"/>
    <mergeCell ref="B142:B143"/>
    <mergeCell ref="A142:A143"/>
    <mergeCell ref="D142:D143"/>
    <mergeCell ref="E142:E143"/>
    <mergeCell ref="A155:J155"/>
    <mergeCell ref="A176:J176"/>
    <mergeCell ref="B192:B193"/>
    <mergeCell ref="E192:E193"/>
    <mergeCell ref="A184:A185"/>
    <mergeCell ref="D184:D185"/>
    <mergeCell ref="A188:A189"/>
    <mergeCell ref="D188:D189"/>
    <mergeCell ref="A190:A191"/>
    <mergeCell ref="D190:D191"/>
    <mergeCell ref="A192:A193"/>
    <mergeCell ref="D192:D193"/>
    <mergeCell ref="B188:B189"/>
    <mergeCell ref="E188:E189"/>
    <mergeCell ref="B190:B191"/>
    <mergeCell ref="E190:E191"/>
    <mergeCell ref="A177:A178"/>
    <mergeCell ref="D177:D178"/>
    <mergeCell ref="A179:A180"/>
    <mergeCell ref="A3:J3"/>
    <mergeCell ref="B144:B145"/>
    <mergeCell ref="A144:A145"/>
    <mergeCell ref="D144:D145"/>
    <mergeCell ref="E144:E145"/>
    <mergeCell ref="A151:A152"/>
    <mergeCell ref="B151:B152"/>
    <mergeCell ref="D151:D152"/>
    <mergeCell ref="B153:B154"/>
    <mergeCell ref="A153:A154"/>
    <mergeCell ref="D153:D154"/>
    <mergeCell ref="E153:E154"/>
    <mergeCell ref="E151:E152"/>
    <mergeCell ref="B148:B149"/>
    <mergeCell ref="A148:A149"/>
    <mergeCell ref="D148:D149"/>
    <mergeCell ref="E148:E149"/>
    <mergeCell ref="D138:D139"/>
    <mergeCell ref="B138:B139"/>
    <mergeCell ref="A138:A139"/>
    <mergeCell ref="E138:E139"/>
    <mergeCell ref="B140:B141"/>
    <mergeCell ref="A140:A141"/>
    <mergeCell ref="D140:D141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2021-05-11T10:33:15Z</dcterms:modified>
</cp:coreProperties>
</file>