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РАБОТА\САМЭСК\РАСКРЫТИЕ-ОТЧЁТНОСТЬ\11 б 17 (ежеквартально) 19 г 8 +\2023\"/>
    </mc:Choice>
  </mc:AlternateContent>
  <bookViews>
    <workbookView xWindow="-120" yWindow="-120" windowWidth="29040" windowHeight="15840"/>
  </bookViews>
  <sheets>
    <sheet name="2023 2 кв" sheetId="1" r:id="rId1"/>
  </sheets>
  <definedNames>
    <definedName name="_xlnm.Print_Area" localSheetId="0">'2023 2 кв'!$A$1:$J$617</definedName>
  </definedNames>
  <calcPr calcId="162913" fullPrecision="0"/>
</workbook>
</file>

<file path=xl/calcChain.xml><?xml version="1.0" encoding="utf-8"?>
<calcChain xmlns="http://schemas.openxmlformats.org/spreadsheetml/2006/main">
  <c r="I449" i="1" l="1"/>
  <c r="J449" i="1" s="1"/>
  <c r="I450" i="1"/>
  <c r="J450" i="1" s="1"/>
  <c r="I451" i="1"/>
  <c r="J451" i="1" s="1"/>
  <c r="I452" i="1"/>
  <c r="J452" i="1" s="1"/>
  <c r="I453" i="1"/>
  <c r="J453" i="1" s="1"/>
  <c r="I454" i="1"/>
  <c r="J454" i="1" s="1"/>
  <c r="I455" i="1"/>
  <c r="J455" i="1" s="1"/>
  <c r="I456" i="1"/>
  <c r="J456" i="1" s="1"/>
  <c r="I457" i="1"/>
  <c r="J457" i="1" s="1"/>
  <c r="I458" i="1"/>
  <c r="J458" i="1" s="1"/>
  <c r="I459" i="1"/>
  <c r="J459" i="1" s="1"/>
  <c r="I460" i="1"/>
  <c r="J460" i="1" s="1"/>
  <c r="I461" i="1"/>
  <c r="J461" i="1" s="1"/>
  <c r="I462" i="1"/>
  <c r="J462" i="1" s="1"/>
  <c r="I463" i="1"/>
  <c r="J463" i="1" s="1"/>
  <c r="I464" i="1"/>
  <c r="J464" i="1" s="1"/>
  <c r="I465" i="1"/>
  <c r="J465" i="1" s="1"/>
  <c r="I466" i="1"/>
  <c r="J466" i="1" s="1"/>
  <c r="I467" i="1"/>
  <c r="J467" i="1" s="1"/>
  <c r="I468" i="1"/>
  <c r="J468" i="1" s="1"/>
  <c r="I469" i="1"/>
  <c r="J469" i="1" s="1"/>
  <c r="I470" i="1"/>
  <c r="J470" i="1" s="1"/>
  <c r="I471" i="1"/>
  <c r="J471" i="1" s="1"/>
  <c r="I472" i="1"/>
  <c r="J472" i="1" s="1"/>
  <c r="I473" i="1"/>
  <c r="J473" i="1" s="1"/>
  <c r="I474" i="1"/>
  <c r="J474" i="1" s="1"/>
  <c r="I475" i="1"/>
  <c r="J475" i="1" s="1"/>
  <c r="I476" i="1"/>
  <c r="J476" i="1" s="1"/>
  <c r="I477" i="1"/>
  <c r="J477" i="1" s="1"/>
  <c r="I478" i="1"/>
  <c r="J478" i="1" s="1"/>
  <c r="I479" i="1"/>
  <c r="J479" i="1" s="1"/>
  <c r="I480" i="1"/>
  <c r="J480" i="1"/>
  <c r="I481" i="1"/>
  <c r="J481" i="1" s="1"/>
  <c r="I482" i="1"/>
  <c r="J482" i="1" s="1"/>
  <c r="I483" i="1"/>
  <c r="J483" i="1" s="1"/>
  <c r="I484" i="1"/>
  <c r="J484" i="1" s="1"/>
  <c r="I485" i="1"/>
  <c r="J485" i="1" s="1"/>
  <c r="I486" i="1"/>
  <c r="J486" i="1" s="1"/>
  <c r="I487" i="1"/>
  <c r="J487" i="1" s="1"/>
  <c r="I488" i="1"/>
  <c r="J488" i="1" s="1"/>
  <c r="I489" i="1"/>
  <c r="J489" i="1" s="1"/>
  <c r="I490" i="1"/>
  <c r="J490" i="1" s="1"/>
  <c r="I491" i="1"/>
  <c r="J491" i="1" s="1"/>
  <c r="I492" i="1"/>
  <c r="J492" i="1" s="1"/>
  <c r="I493" i="1"/>
  <c r="J493" i="1" s="1"/>
  <c r="I494" i="1"/>
  <c r="J494" i="1" s="1"/>
  <c r="I495" i="1"/>
  <c r="J495" i="1" s="1"/>
  <c r="I496" i="1"/>
  <c r="J496" i="1" s="1"/>
  <c r="I497" i="1"/>
  <c r="J497" i="1" s="1"/>
  <c r="I498" i="1"/>
  <c r="J498" i="1" s="1"/>
  <c r="I499" i="1"/>
  <c r="J499" i="1" s="1"/>
  <c r="I500" i="1"/>
  <c r="J500" i="1" s="1"/>
  <c r="I501" i="1"/>
  <c r="J501" i="1" s="1"/>
  <c r="I502" i="1"/>
  <c r="J502" i="1" s="1"/>
  <c r="I503" i="1"/>
  <c r="J503" i="1" s="1"/>
  <c r="I504" i="1"/>
  <c r="J504" i="1" s="1"/>
  <c r="I505" i="1"/>
  <c r="J505" i="1" s="1"/>
  <c r="I506" i="1"/>
  <c r="J506" i="1" s="1"/>
  <c r="I507" i="1"/>
  <c r="J507" i="1" s="1"/>
  <c r="I508" i="1"/>
  <c r="J508" i="1" s="1"/>
  <c r="I509" i="1"/>
  <c r="J509" i="1" s="1"/>
  <c r="I510" i="1"/>
  <c r="J510" i="1" s="1"/>
  <c r="I511" i="1"/>
  <c r="J511" i="1" s="1"/>
  <c r="I512" i="1"/>
  <c r="J512" i="1" s="1"/>
  <c r="I513" i="1"/>
  <c r="J513" i="1" s="1"/>
  <c r="I514" i="1"/>
  <c r="J514" i="1" s="1"/>
  <c r="I515" i="1"/>
  <c r="J515" i="1" s="1"/>
  <c r="I516" i="1"/>
  <c r="J516" i="1" s="1"/>
  <c r="I517" i="1"/>
  <c r="J517" i="1" s="1"/>
  <c r="I518" i="1"/>
  <c r="J518" i="1" s="1"/>
  <c r="I519" i="1"/>
  <c r="J519" i="1" s="1"/>
  <c r="I520" i="1"/>
  <c r="J520" i="1" s="1"/>
  <c r="I521" i="1"/>
  <c r="J521" i="1" s="1"/>
  <c r="I522" i="1"/>
  <c r="J522" i="1" s="1"/>
  <c r="I523" i="1"/>
  <c r="J523" i="1" s="1"/>
  <c r="I524" i="1"/>
  <c r="J524" i="1" s="1"/>
  <c r="I525" i="1"/>
  <c r="J525" i="1" s="1"/>
  <c r="I526" i="1"/>
  <c r="J526" i="1" s="1"/>
  <c r="I527" i="1"/>
  <c r="J527" i="1" s="1"/>
  <c r="I528" i="1"/>
  <c r="J528" i="1" s="1"/>
  <c r="I529" i="1"/>
  <c r="J529" i="1" s="1"/>
  <c r="I530" i="1"/>
  <c r="J530" i="1" s="1"/>
  <c r="I531" i="1"/>
  <c r="J531" i="1" s="1"/>
  <c r="I532" i="1"/>
  <c r="J532" i="1" s="1"/>
  <c r="I533" i="1"/>
  <c r="J533" i="1" s="1"/>
  <c r="I534" i="1"/>
  <c r="J534" i="1" s="1"/>
  <c r="I535" i="1"/>
  <c r="J535" i="1" s="1"/>
  <c r="I536" i="1"/>
  <c r="J536" i="1" s="1"/>
  <c r="I537" i="1"/>
  <c r="J537" i="1" s="1"/>
  <c r="I538" i="1"/>
  <c r="J538" i="1" s="1"/>
  <c r="I539" i="1"/>
  <c r="J539" i="1" s="1"/>
  <c r="I540" i="1"/>
  <c r="J540" i="1" s="1"/>
  <c r="I541" i="1"/>
  <c r="J541" i="1" s="1"/>
  <c r="I542" i="1"/>
  <c r="J542" i="1" s="1"/>
  <c r="I543" i="1"/>
  <c r="J543" i="1" s="1"/>
  <c r="I544" i="1"/>
  <c r="J544" i="1" s="1"/>
  <c r="I545" i="1"/>
  <c r="J545" i="1" s="1"/>
  <c r="I546" i="1"/>
  <c r="J546" i="1" s="1"/>
  <c r="I547" i="1"/>
  <c r="J547" i="1" s="1"/>
  <c r="I548" i="1"/>
  <c r="J548" i="1" s="1"/>
  <c r="I549" i="1"/>
  <c r="J549" i="1" s="1"/>
  <c r="I550" i="1"/>
  <c r="J550" i="1" s="1"/>
  <c r="I551" i="1"/>
  <c r="J551" i="1" s="1"/>
  <c r="I552" i="1"/>
  <c r="J552" i="1" s="1"/>
  <c r="I553" i="1"/>
  <c r="J553" i="1" s="1"/>
  <c r="I554" i="1"/>
  <c r="J554" i="1" s="1"/>
  <c r="I555" i="1"/>
  <c r="J555" i="1" s="1"/>
  <c r="I556" i="1"/>
  <c r="J556" i="1" s="1"/>
  <c r="I557" i="1"/>
  <c r="J557" i="1" s="1"/>
  <c r="I558" i="1"/>
  <c r="J558" i="1" s="1"/>
  <c r="I559" i="1"/>
  <c r="J559" i="1" s="1"/>
  <c r="I560" i="1"/>
  <c r="J560" i="1" s="1"/>
  <c r="I561" i="1"/>
  <c r="J561" i="1" s="1"/>
  <c r="I562" i="1"/>
  <c r="J562" i="1" s="1"/>
  <c r="I563" i="1"/>
  <c r="J563" i="1" s="1"/>
  <c r="I564" i="1"/>
  <c r="J564" i="1" s="1"/>
  <c r="I565" i="1"/>
  <c r="J565" i="1" s="1"/>
  <c r="I566" i="1"/>
  <c r="J566" i="1" s="1"/>
  <c r="I567" i="1"/>
  <c r="J567" i="1" s="1"/>
  <c r="I568" i="1"/>
  <c r="J568" i="1"/>
  <c r="I569" i="1"/>
  <c r="J569" i="1" s="1"/>
  <c r="I570" i="1"/>
  <c r="J570" i="1" s="1"/>
  <c r="I571" i="1"/>
  <c r="J571" i="1" s="1"/>
  <c r="I572" i="1"/>
  <c r="J572" i="1" s="1"/>
  <c r="I573" i="1"/>
  <c r="J573" i="1" s="1"/>
  <c r="I574" i="1"/>
  <c r="J574" i="1" s="1"/>
  <c r="I575" i="1"/>
  <c r="J575" i="1" s="1"/>
  <c r="I576" i="1"/>
  <c r="J576" i="1" s="1"/>
  <c r="I577" i="1"/>
  <c r="J577" i="1" s="1"/>
  <c r="I578" i="1"/>
  <c r="J578" i="1" s="1"/>
  <c r="I579" i="1"/>
  <c r="J579" i="1" s="1"/>
  <c r="I580" i="1"/>
  <c r="J580" i="1" s="1"/>
  <c r="I581" i="1"/>
  <c r="J581" i="1" s="1"/>
  <c r="I582" i="1"/>
  <c r="J582" i="1" s="1"/>
  <c r="I583" i="1"/>
  <c r="J583" i="1" s="1"/>
  <c r="I584" i="1"/>
  <c r="J584" i="1"/>
  <c r="I585" i="1"/>
  <c r="J585" i="1" s="1"/>
  <c r="I586" i="1"/>
  <c r="J586" i="1" s="1"/>
  <c r="I587" i="1"/>
  <c r="J587" i="1" s="1"/>
  <c r="I588" i="1"/>
  <c r="J588" i="1" s="1"/>
  <c r="I589" i="1"/>
  <c r="J589" i="1" s="1"/>
  <c r="I590" i="1"/>
  <c r="J590" i="1" s="1"/>
  <c r="I591" i="1"/>
  <c r="J591" i="1" s="1"/>
  <c r="I592" i="1"/>
  <c r="J592" i="1" s="1"/>
  <c r="I593" i="1"/>
  <c r="J593" i="1" s="1"/>
  <c r="I594" i="1"/>
  <c r="J594" i="1" s="1"/>
  <c r="I595" i="1"/>
  <c r="J595" i="1" s="1"/>
  <c r="I596" i="1"/>
  <c r="J596" i="1" s="1"/>
  <c r="I597" i="1"/>
  <c r="J597" i="1" s="1"/>
  <c r="I598" i="1"/>
  <c r="J598" i="1" s="1"/>
  <c r="I599" i="1"/>
  <c r="J599" i="1" s="1"/>
  <c r="I600" i="1"/>
  <c r="J600" i="1" s="1"/>
  <c r="I601" i="1"/>
  <c r="J601" i="1" s="1"/>
  <c r="I602" i="1"/>
  <c r="J602" i="1" s="1"/>
  <c r="I603" i="1"/>
  <c r="J603" i="1" s="1"/>
  <c r="I604" i="1"/>
  <c r="J604" i="1" s="1"/>
  <c r="I605" i="1"/>
  <c r="J605" i="1" s="1"/>
  <c r="I606" i="1"/>
  <c r="J606" i="1" s="1"/>
  <c r="I607" i="1"/>
  <c r="J607" i="1" s="1"/>
  <c r="I608" i="1"/>
  <c r="J608" i="1" s="1"/>
  <c r="I609" i="1"/>
  <c r="J609" i="1" s="1"/>
  <c r="I610" i="1"/>
  <c r="J610" i="1" s="1"/>
  <c r="I611" i="1"/>
  <c r="J611" i="1" s="1"/>
  <c r="I612" i="1"/>
  <c r="J612" i="1" s="1"/>
  <c r="I613" i="1"/>
  <c r="J613" i="1" s="1"/>
  <c r="I614" i="1"/>
  <c r="J614" i="1" s="1"/>
  <c r="I615" i="1"/>
  <c r="J615" i="1" s="1"/>
  <c r="I616" i="1"/>
  <c r="J616" i="1"/>
  <c r="I617" i="1"/>
  <c r="J617" i="1" s="1"/>
  <c r="A604" i="1" l="1"/>
  <c r="A606" i="1" s="1"/>
  <c r="A607" i="1" s="1"/>
  <c r="A611" i="1" s="1"/>
  <c r="A613" i="1" s="1"/>
  <c r="A615" i="1" s="1"/>
  <c r="A616" i="1" s="1"/>
  <c r="A617" i="1" s="1"/>
  <c r="A596" i="1"/>
  <c r="A600" i="1" s="1"/>
  <c r="A581" i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68" i="1"/>
  <c r="A570" i="1" s="1"/>
  <c r="A572" i="1" s="1"/>
  <c r="A574" i="1" s="1"/>
  <c r="A576" i="1" s="1"/>
  <c r="A578" i="1" s="1"/>
  <c r="A543" i="1"/>
  <c r="A544" i="1" s="1"/>
  <c r="A546" i="1" s="1"/>
  <c r="A548" i="1" s="1"/>
  <c r="A550" i="1" s="1"/>
  <c r="A551" i="1" s="1"/>
  <c r="A553" i="1" s="1"/>
  <c r="A554" i="1" s="1"/>
  <c r="A556" i="1" s="1"/>
  <c r="A558" i="1" s="1"/>
  <c r="A559" i="1" s="1"/>
  <c r="A560" i="1" s="1"/>
  <c r="A561" i="1" s="1"/>
  <c r="A562" i="1" s="1"/>
  <c r="A563" i="1" s="1"/>
  <c r="A564" i="1" s="1"/>
  <c r="A533" i="1"/>
  <c r="A534" i="1" s="1"/>
  <c r="A535" i="1" s="1"/>
  <c r="A537" i="1" s="1"/>
  <c r="A538" i="1" s="1"/>
  <c r="A539" i="1" s="1"/>
  <c r="A511" i="1"/>
  <c r="A512" i="1" s="1"/>
  <c r="A514" i="1" s="1"/>
  <c r="A516" i="1" s="1"/>
  <c r="A517" i="1" s="1"/>
  <c r="A519" i="1" s="1"/>
  <c r="A520" i="1" s="1"/>
  <c r="A521" i="1" s="1"/>
  <c r="A523" i="1" s="1"/>
  <c r="A525" i="1" s="1"/>
  <c r="A526" i="1" s="1"/>
  <c r="A527" i="1" s="1"/>
  <c r="A529" i="1" s="1"/>
  <c r="A500" i="1"/>
  <c r="A485" i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70" i="1"/>
  <c r="A472" i="1" s="1"/>
  <c r="A474" i="1" s="1"/>
  <c r="A476" i="1" s="1"/>
  <c r="A478" i="1" s="1"/>
  <c r="A449" i="1"/>
  <c r="A450" i="1" s="1"/>
  <c r="A451" i="1" s="1"/>
  <c r="A452" i="1" s="1"/>
  <c r="A453" i="1" s="1"/>
  <c r="A454" i="1" s="1"/>
  <c r="A455" i="1" s="1"/>
  <c r="A457" i="1" s="1"/>
  <c r="A459" i="1" s="1"/>
  <c r="A461" i="1" s="1"/>
  <c r="A463" i="1" s="1"/>
  <c r="A465" i="1" s="1"/>
  <c r="A466" i="1" s="1"/>
  <c r="I448" i="1"/>
  <c r="J448" i="1" s="1"/>
  <c r="I447" i="1"/>
  <c r="J447" i="1" s="1"/>
  <c r="I446" i="1"/>
  <c r="J446" i="1" s="1"/>
  <c r="I445" i="1"/>
  <c r="J445" i="1" s="1"/>
  <c r="I444" i="1"/>
  <c r="J444" i="1" s="1"/>
  <c r="I443" i="1"/>
  <c r="J443" i="1" s="1"/>
  <c r="I442" i="1"/>
  <c r="J442" i="1" s="1"/>
  <c r="I441" i="1"/>
  <c r="J441" i="1" s="1"/>
  <c r="I440" i="1"/>
  <c r="J440" i="1" s="1"/>
  <c r="I439" i="1"/>
  <c r="J439" i="1" s="1"/>
  <c r="I438" i="1"/>
  <c r="J438" i="1" s="1"/>
  <c r="I437" i="1"/>
  <c r="J437" i="1" s="1"/>
  <c r="I436" i="1"/>
  <c r="J436" i="1" s="1"/>
  <c r="I435" i="1"/>
  <c r="J435" i="1" s="1"/>
  <c r="I434" i="1"/>
  <c r="J434" i="1" s="1"/>
  <c r="I433" i="1"/>
  <c r="J433" i="1" s="1"/>
  <c r="I432" i="1"/>
  <c r="J432" i="1" s="1"/>
  <c r="I431" i="1"/>
  <c r="J431" i="1" s="1"/>
  <c r="I430" i="1"/>
  <c r="J430" i="1" s="1"/>
  <c r="I429" i="1"/>
  <c r="J429" i="1" s="1"/>
  <c r="I428" i="1"/>
  <c r="J428" i="1" s="1"/>
  <c r="I427" i="1"/>
  <c r="J427" i="1" s="1"/>
  <c r="I426" i="1"/>
  <c r="J426" i="1" s="1"/>
  <c r="I425" i="1"/>
  <c r="J425" i="1" s="1"/>
  <c r="I424" i="1"/>
  <c r="J424" i="1" s="1"/>
  <c r="I423" i="1"/>
  <c r="J423" i="1" s="1"/>
  <c r="I422" i="1"/>
  <c r="J422" i="1" s="1"/>
  <c r="I421" i="1"/>
  <c r="J421" i="1" s="1"/>
  <c r="I420" i="1"/>
  <c r="J420" i="1" s="1"/>
  <c r="I419" i="1"/>
  <c r="J419" i="1" s="1"/>
  <c r="I418" i="1"/>
  <c r="J418" i="1" s="1"/>
  <c r="I417" i="1"/>
  <c r="J417" i="1" s="1"/>
  <c r="I416" i="1"/>
  <c r="J416" i="1" s="1"/>
  <c r="I415" i="1"/>
  <c r="J415" i="1" s="1"/>
  <c r="I414" i="1"/>
  <c r="J414" i="1" s="1"/>
  <c r="I413" i="1"/>
  <c r="J413" i="1" s="1"/>
  <c r="I412" i="1"/>
  <c r="J412" i="1" s="1"/>
  <c r="I411" i="1"/>
  <c r="J411" i="1" s="1"/>
  <c r="I410" i="1"/>
  <c r="J410" i="1" s="1"/>
  <c r="I409" i="1"/>
  <c r="J409" i="1" s="1"/>
  <c r="I408" i="1"/>
  <c r="J408" i="1" s="1"/>
  <c r="I407" i="1"/>
  <c r="J407" i="1" s="1"/>
  <c r="I406" i="1"/>
  <c r="J406" i="1" s="1"/>
  <c r="I405" i="1"/>
  <c r="J405" i="1" s="1"/>
  <c r="I404" i="1"/>
  <c r="J404" i="1" s="1"/>
  <c r="I403" i="1"/>
  <c r="J403" i="1" s="1"/>
  <c r="I402" i="1"/>
  <c r="J402" i="1" s="1"/>
  <c r="I401" i="1"/>
  <c r="J401" i="1" s="1"/>
  <c r="I400" i="1"/>
  <c r="J400" i="1" s="1"/>
  <c r="I399" i="1"/>
  <c r="J399" i="1" s="1"/>
  <c r="I398" i="1"/>
  <c r="J398" i="1" s="1"/>
  <c r="I397" i="1"/>
  <c r="J397" i="1" s="1"/>
  <c r="I396" i="1"/>
  <c r="J396" i="1" s="1"/>
  <c r="I395" i="1"/>
  <c r="J395" i="1" s="1"/>
  <c r="I394" i="1"/>
  <c r="J394" i="1" s="1"/>
  <c r="I393" i="1"/>
  <c r="J393" i="1" s="1"/>
  <c r="I392" i="1"/>
  <c r="J392" i="1" s="1"/>
  <c r="I391" i="1"/>
  <c r="J391" i="1" s="1"/>
  <c r="I390" i="1"/>
  <c r="J390" i="1" s="1"/>
  <c r="I389" i="1"/>
  <c r="J389" i="1" s="1"/>
  <c r="I388" i="1"/>
  <c r="J388" i="1" s="1"/>
  <c r="I387" i="1"/>
  <c r="J387" i="1" s="1"/>
  <c r="I386" i="1"/>
  <c r="J386" i="1" s="1"/>
  <c r="I385" i="1"/>
  <c r="J385" i="1" s="1"/>
  <c r="I384" i="1"/>
  <c r="J384" i="1" s="1"/>
  <c r="I383" i="1"/>
  <c r="J383" i="1" s="1"/>
  <c r="I382" i="1"/>
  <c r="J382" i="1" s="1"/>
  <c r="I381" i="1"/>
  <c r="J381" i="1" s="1"/>
  <c r="I380" i="1"/>
  <c r="J380" i="1" s="1"/>
  <c r="I379" i="1"/>
  <c r="J379" i="1" s="1"/>
  <c r="I378" i="1"/>
  <c r="J378" i="1" s="1"/>
  <c r="I377" i="1"/>
  <c r="J377" i="1" s="1"/>
  <c r="I376" i="1"/>
  <c r="J376" i="1" s="1"/>
  <c r="I375" i="1"/>
  <c r="J375" i="1" s="1"/>
  <c r="I374" i="1"/>
  <c r="J374" i="1" s="1"/>
  <c r="I373" i="1"/>
  <c r="J373" i="1" s="1"/>
  <c r="I372" i="1"/>
  <c r="J372" i="1" s="1"/>
  <c r="I371" i="1"/>
  <c r="J371" i="1" s="1"/>
  <c r="I370" i="1"/>
  <c r="J370" i="1" s="1"/>
  <c r="I369" i="1"/>
  <c r="J369" i="1" s="1"/>
  <c r="I368" i="1"/>
  <c r="J368" i="1" s="1"/>
  <c r="I367" i="1"/>
  <c r="J367" i="1" s="1"/>
  <c r="I366" i="1"/>
  <c r="J366" i="1" s="1"/>
  <c r="I365" i="1"/>
  <c r="J365" i="1" s="1"/>
  <c r="I364" i="1"/>
  <c r="J364" i="1" s="1"/>
  <c r="I363" i="1"/>
  <c r="J363" i="1" s="1"/>
  <c r="I362" i="1"/>
  <c r="J362" i="1" s="1"/>
  <c r="I361" i="1"/>
  <c r="J361" i="1" s="1"/>
  <c r="I360" i="1"/>
  <c r="J360" i="1" s="1"/>
  <c r="I359" i="1"/>
  <c r="J359" i="1" s="1"/>
  <c r="I358" i="1"/>
  <c r="J358" i="1" s="1"/>
  <c r="I357" i="1"/>
  <c r="J357" i="1" s="1"/>
  <c r="I356" i="1"/>
  <c r="J356" i="1" s="1"/>
  <c r="I355" i="1"/>
  <c r="J355" i="1" s="1"/>
  <c r="I354" i="1"/>
  <c r="J354" i="1" s="1"/>
  <c r="I353" i="1"/>
  <c r="J353" i="1" s="1"/>
  <c r="I352" i="1"/>
  <c r="J352" i="1" s="1"/>
  <c r="I351" i="1"/>
  <c r="J351" i="1" s="1"/>
  <c r="I350" i="1"/>
  <c r="J350" i="1" s="1"/>
  <c r="I349" i="1"/>
  <c r="J349" i="1" s="1"/>
  <c r="I348" i="1"/>
  <c r="J348" i="1" s="1"/>
  <c r="I347" i="1"/>
  <c r="J347" i="1" s="1"/>
  <c r="I346" i="1"/>
  <c r="J346" i="1" s="1"/>
  <c r="I345" i="1"/>
  <c r="J345" i="1" s="1"/>
  <c r="I344" i="1"/>
  <c r="J344" i="1" s="1"/>
  <c r="I343" i="1"/>
  <c r="J343" i="1" s="1"/>
  <c r="I342" i="1"/>
  <c r="J342" i="1" s="1"/>
  <c r="I341" i="1"/>
  <c r="J341" i="1" s="1"/>
  <c r="I340" i="1"/>
  <c r="J340" i="1" s="1"/>
  <c r="I339" i="1"/>
  <c r="J339" i="1" s="1"/>
  <c r="I338" i="1"/>
  <c r="J338" i="1" s="1"/>
  <c r="I337" i="1"/>
  <c r="J337" i="1" s="1"/>
  <c r="I336" i="1"/>
  <c r="J336" i="1" s="1"/>
  <c r="I335" i="1"/>
  <c r="J335" i="1" s="1"/>
  <c r="I334" i="1"/>
  <c r="J334" i="1" s="1"/>
  <c r="I333" i="1"/>
  <c r="J333" i="1" s="1"/>
  <c r="I332" i="1"/>
  <c r="J332" i="1" s="1"/>
  <c r="I331" i="1"/>
  <c r="J331" i="1" s="1"/>
  <c r="I330" i="1"/>
  <c r="J330" i="1" s="1"/>
  <c r="I329" i="1"/>
  <c r="J329" i="1" s="1"/>
  <c r="I328" i="1"/>
  <c r="J328" i="1" s="1"/>
  <c r="I327" i="1"/>
  <c r="J327" i="1" s="1"/>
  <c r="I326" i="1"/>
  <c r="J326" i="1" s="1"/>
  <c r="I325" i="1"/>
  <c r="J325" i="1" s="1"/>
  <c r="I324" i="1"/>
  <c r="J324" i="1" s="1"/>
  <c r="I323" i="1"/>
  <c r="J323" i="1" s="1"/>
  <c r="I322" i="1"/>
  <c r="J322" i="1" s="1"/>
  <c r="I321" i="1"/>
  <c r="J321" i="1" s="1"/>
  <c r="I320" i="1"/>
  <c r="J320" i="1" s="1"/>
  <c r="I319" i="1"/>
  <c r="J319" i="1" s="1"/>
  <c r="I318" i="1"/>
  <c r="J318" i="1" s="1"/>
  <c r="I317" i="1"/>
  <c r="J317" i="1" s="1"/>
  <c r="I316" i="1"/>
  <c r="J316" i="1" s="1"/>
  <c r="I315" i="1"/>
  <c r="J315" i="1" s="1"/>
  <c r="I314" i="1"/>
  <c r="J314" i="1" s="1"/>
  <c r="I313" i="1"/>
  <c r="J313" i="1" s="1"/>
  <c r="I312" i="1"/>
  <c r="J312" i="1" s="1"/>
  <c r="I311" i="1"/>
  <c r="J311" i="1" s="1"/>
  <c r="I310" i="1"/>
  <c r="J310" i="1" s="1"/>
  <c r="I309" i="1"/>
  <c r="J309" i="1" s="1"/>
  <c r="I308" i="1"/>
  <c r="J308" i="1" s="1"/>
  <c r="I307" i="1"/>
  <c r="J307" i="1" s="1"/>
  <c r="I306" i="1"/>
  <c r="J306" i="1" s="1"/>
  <c r="I305" i="1"/>
  <c r="J305" i="1" s="1"/>
  <c r="I304" i="1"/>
  <c r="J304" i="1" s="1"/>
  <c r="I303" i="1"/>
  <c r="J303" i="1" s="1"/>
  <c r="I302" i="1"/>
  <c r="J302" i="1" s="1"/>
  <c r="I301" i="1"/>
  <c r="J301" i="1" s="1"/>
  <c r="I300" i="1"/>
  <c r="J300" i="1" s="1"/>
  <c r="I299" i="1"/>
  <c r="J299" i="1" s="1"/>
  <c r="I298" i="1"/>
  <c r="J298" i="1" s="1"/>
  <c r="I297" i="1"/>
  <c r="J297" i="1" s="1"/>
  <c r="I296" i="1"/>
  <c r="J296" i="1" s="1"/>
  <c r="I295" i="1"/>
  <c r="J295" i="1" s="1"/>
  <c r="I294" i="1"/>
  <c r="J294" i="1" s="1"/>
  <c r="I293" i="1"/>
  <c r="J293" i="1" s="1"/>
  <c r="I292" i="1"/>
  <c r="J292" i="1" s="1"/>
  <c r="I291" i="1"/>
  <c r="J291" i="1" s="1"/>
  <c r="I290" i="1"/>
  <c r="J290" i="1" s="1"/>
  <c r="I289" i="1"/>
  <c r="J289" i="1" s="1"/>
  <c r="I288" i="1"/>
  <c r="J288" i="1" s="1"/>
  <c r="I287" i="1"/>
  <c r="J287" i="1" s="1"/>
  <c r="I286" i="1"/>
  <c r="J286" i="1" s="1"/>
  <c r="I285" i="1"/>
  <c r="J285" i="1" s="1"/>
  <c r="I284" i="1"/>
  <c r="J284" i="1" s="1"/>
  <c r="I283" i="1"/>
  <c r="J283" i="1" s="1"/>
  <c r="I282" i="1"/>
  <c r="J282" i="1" s="1"/>
  <c r="I281" i="1"/>
  <c r="J281" i="1" s="1"/>
  <c r="I280" i="1"/>
  <c r="J280" i="1" s="1"/>
  <c r="I279" i="1"/>
  <c r="J279" i="1" s="1"/>
  <c r="I278" i="1"/>
  <c r="J278" i="1" s="1"/>
  <c r="I277" i="1"/>
  <c r="J277" i="1" s="1"/>
  <c r="I276" i="1"/>
  <c r="J276" i="1" s="1"/>
  <c r="I275" i="1"/>
  <c r="J275" i="1" s="1"/>
  <c r="I274" i="1"/>
  <c r="J274" i="1" s="1"/>
  <c r="I273" i="1"/>
  <c r="J273" i="1" s="1"/>
  <c r="I272" i="1"/>
  <c r="J272" i="1" s="1"/>
  <c r="I271" i="1"/>
  <c r="J271" i="1" s="1"/>
  <c r="I270" i="1"/>
  <c r="J270" i="1" s="1"/>
  <c r="I269" i="1"/>
  <c r="J269" i="1" s="1"/>
  <c r="I268" i="1"/>
  <c r="J268" i="1" s="1"/>
  <c r="I267" i="1"/>
  <c r="J267" i="1" s="1"/>
  <c r="I266" i="1"/>
  <c r="J266" i="1" s="1"/>
  <c r="I265" i="1"/>
  <c r="J265" i="1" s="1"/>
  <c r="I264" i="1"/>
  <c r="J264" i="1" s="1"/>
  <c r="I263" i="1"/>
  <c r="J263" i="1" s="1"/>
  <c r="I262" i="1"/>
  <c r="J262" i="1" s="1"/>
  <c r="I261" i="1"/>
  <c r="J261" i="1" s="1"/>
  <c r="I260" i="1"/>
  <c r="J260" i="1" s="1"/>
  <c r="I259" i="1"/>
  <c r="J259" i="1" s="1"/>
  <c r="I258" i="1"/>
  <c r="J258" i="1" s="1"/>
  <c r="I257" i="1"/>
  <c r="J257" i="1" s="1"/>
  <c r="I256" i="1"/>
  <c r="J256" i="1" s="1"/>
  <c r="I255" i="1"/>
  <c r="J255" i="1" s="1"/>
  <c r="I254" i="1"/>
  <c r="J254" i="1" s="1"/>
  <c r="I253" i="1"/>
  <c r="J253" i="1" s="1"/>
  <c r="I252" i="1"/>
  <c r="J252" i="1" s="1"/>
  <c r="I251" i="1"/>
  <c r="J251" i="1" s="1"/>
  <c r="I250" i="1"/>
  <c r="J250" i="1" s="1"/>
  <c r="I249" i="1"/>
  <c r="J249" i="1" s="1"/>
  <c r="I248" i="1"/>
  <c r="J248" i="1" s="1"/>
  <c r="I247" i="1"/>
  <c r="J247" i="1" s="1"/>
  <c r="I246" i="1"/>
  <c r="J246" i="1" s="1"/>
  <c r="I245" i="1"/>
  <c r="J245" i="1" s="1"/>
  <c r="I244" i="1"/>
  <c r="J244" i="1" s="1"/>
  <c r="I243" i="1"/>
  <c r="J243" i="1" s="1"/>
  <c r="I242" i="1"/>
  <c r="J242" i="1" s="1"/>
  <c r="I241" i="1"/>
  <c r="J241" i="1" s="1"/>
  <c r="I240" i="1"/>
  <c r="J240" i="1" s="1"/>
  <c r="I239" i="1"/>
  <c r="J239" i="1" s="1"/>
  <c r="I238" i="1"/>
  <c r="J238" i="1" s="1"/>
  <c r="I237" i="1"/>
  <c r="J237" i="1" s="1"/>
  <c r="I236" i="1"/>
  <c r="J236" i="1" s="1"/>
  <c r="I235" i="1"/>
  <c r="J235" i="1" s="1"/>
  <c r="I234" i="1"/>
  <c r="J234" i="1" s="1"/>
  <c r="I233" i="1"/>
  <c r="J233" i="1" s="1"/>
  <c r="I232" i="1"/>
  <c r="J232" i="1" s="1"/>
  <c r="I231" i="1"/>
  <c r="J231" i="1" s="1"/>
  <c r="I230" i="1"/>
  <c r="J230" i="1" s="1"/>
  <c r="I229" i="1"/>
  <c r="J229" i="1" s="1"/>
  <c r="I228" i="1"/>
  <c r="J228" i="1" s="1"/>
  <c r="I227" i="1"/>
  <c r="J227" i="1" s="1"/>
  <c r="I226" i="1"/>
  <c r="J226" i="1" s="1"/>
  <c r="I225" i="1"/>
  <c r="J225" i="1" s="1"/>
  <c r="I224" i="1"/>
  <c r="J224" i="1" s="1"/>
  <c r="I223" i="1"/>
  <c r="J223" i="1" s="1"/>
  <c r="I222" i="1"/>
  <c r="J222" i="1" s="1"/>
  <c r="I221" i="1"/>
  <c r="J221" i="1" s="1"/>
  <c r="I220" i="1"/>
  <c r="J220" i="1" s="1"/>
  <c r="I219" i="1"/>
  <c r="J219" i="1" s="1"/>
  <c r="I218" i="1"/>
  <c r="J218" i="1" s="1"/>
  <c r="I217" i="1"/>
  <c r="J217" i="1" s="1"/>
  <c r="I216" i="1"/>
  <c r="J216" i="1" s="1"/>
  <c r="I215" i="1"/>
  <c r="J215" i="1" s="1"/>
  <c r="I214" i="1"/>
  <c r="J214" i="1" s="1"/>
  <c r="I213" i="1"/>
  <c r="J213" i="1" s="1"/>
  <c r="I212" i="1"/>
  <c r="J212" i="1" s="1"/>
  <c r="I211" i="1"/>
  <c r="J211" i="1" s="1"/>
  <c r="I210" i="1"/>
  <c r="J210" i="1" s="1"/>
  <c r="I209" i="1"/>
  <c r="J209" i="1" s="1"/>
  <c r="I208" i="1"/>
  <c r="J208" i="1" s="1"/>
  <c r="I207" i="1"/>
  <c r="J207" i="1" s="1"/>
  <c r="I206" i="1"/>
  <c r="J206" i="1" s="1"/>
  <c r="I205" i="1"/>
  <c r="J205" i="1" s="1"/>
  <c r="I204" i="1"/>
  <c r="J204" i="1" s="1"/>
  <c r="I203" i="1"/>
  <c r="J203" i="1" s="1"/>
  <c r="I202" i="1"/>
  <c r="J202" i="1" s="1"/>
  <c r="I201" i="1"/>
  <c r="J201" i="1" s="1"/>
  <c r="I200" i="1"/>
  <c r="J200" i="1" s="1"/>
  <c r="I199" i="1"/>
  <c r="J199" i="1" s="1"/>
  <c r="I198" i="1"/>
  <c r="J198" i="1" s="1"/>
  <c r="I197" i="1"/>
  <c r="J197" i="1" s="1"/>
  <c r="I196" i="1"/>
  <c r="J196" i="1" s="1"/>
  <c r="I195" i="1"/>
  <c r="J195" i="1" s="1"/>
  <c r="I194" i="1"/>
  <c r="J194" i="1" s="1"/>
  <c r="I193" i="1"/>
  <c r="J193" i="1" s="1"/>
  <c r="I192" i="1"/>
  <c r="J192" i="1" s="1"/>
  <c r="I191" i="1"/>
  <c r="J191" i="1" s="1"/>
  <c r="I190" i="1"/>
  <c r="J190" i="1" s="1"/>
  <c r="I189" i="1"/>
  <c r="J189" i="1" s="1"/>
  <c r="I188" i="1"/>
  <c r="J188" i="1" s="1"/>
  <c r="I187" i="1"/>
  <c r="J187" i="1" s="1"/>
  <c r="I186" i="1"/>
  <c r="J186" i="1" s="1"/>
  <c r="I185" i="1"/>
  <c r="J185" i="1" s="1"/>
  <c r="I184" i="1"/>
  <c r="J184" i="1" s="1"/>
  <c r="I183" i="1"/>
  <c r="J183" i="1" s="1"/>
  <c r="I182" i="1"/>
  <c r="J182" i="1" s="1"/>
  <c r="I181" i="1"/>
  <c r="J181" i="1" s="1"/>
  <c r="I180" i="1"/>
  <c r="J180" i="1" s="1"/>
  <c r="I179" i="1"/>
  <c r="J179" i="1" s="1"/>
  <c r="I178" i="1"/>
  <c r="J178" i="1" s="1"/>
  <c r="I177" i="1"/>
  <c r="J177" i="1" s="1"/>
  <c r="I176" i="1"/>
  <c r="J176" i="1" s="1"/>
  <c r="I175" i="1"/>
  <c r="J175" i="1" s="1"/>
  <c r="I174" i="1"/>
  <c r="J174" i="1" s="1"/>
  <c r="I173" i="1"/>
  <c r="J173" i="1" s="1"/>
  <c r="I172" i="1"/>
  <c r="J172" i="1" s="1"/>
  <c r="I171" i="1"/>
  <c r="J171" i="1" s="1"/>
  <c r="I170" i="1"/>
  <c r="J170" i="1" s="1"/>
  <c r="I169" i="1"/>
  <c r="J169" i="1" s="1"/>
  <c r="I168" i="1"/>
  <c r="J168" i="1" s="1"/>
  <c r="I167" i="1"/>
  <c r="J167" i="1" s="1"/>
  <c r="I166" i="1"/>
  <c r="J166" i="1" s="1"/>
  <c r="I165" i="1"/>
  <c r="J165" i="1" s="1"/>
  <c r="I164" i="1"/>
  <c r="J164" i="1" s="1"/>
  <c r="I163" i="1"/>
  <c r="J163" i="1" s="1"/>
  <c r="I162" i="1"/>
  <c r="J162" i="1" s="1"/>
  <c r="I161" i="1"/>
  <c r="J161" i="1" s="1"/>
  <c r="I160" i="1"/>
  <c r="J160" i="1" s="1"/>
  <c r="I159" i="1"/>
  <c r="J159" i="1" s="1"/>
  <c r="I158" i="1"/>
  <c r="J158" i="1" s="1"/>
  <c r="I157" i="1"/>
  <c r="J157" i="1" s="1"/>
  <c r="I156" i="1"/>
  <c r="J156" i="1" s="1"/>
  <c r="I155" i="1"/>
  <c r="J155" i="1" s="1"/>
  <c r="I154" i="1"/>
  <c r="J154" i="1" s="1"/>
  <c r="I153" i="1"/>
  <c r="J153" i="1" s="1"/>
  <c r="I152" i="1"/>
  <c r="J152" i="1" s="1"/>
  <c r="I151" i="1"/>
  <c r="J151" i="1" s="1"/>
  <c r="I150" i="1"/>
  <c r="J150" i="1" s="1"/>
  <c r="I149" i="1"/>
  <c r="J149" i="1" s="1"/>
  <c r="I148" i="1"/>
  <c r="J148" i="1" s="1"/>
  <c r="I147" i="1"/>
  <c r="J147" i="1" s="1"/>
  <c r="I146" i="1"/>
  <c r="J146" i="1" s="1"/>
  <c r="I145" i="1"/>
  <c r="J145" i="1" s="1"/>
  <c r="I144" i="1"/>
  <c r="J144" i="1" s="1"/>
  <c r="I143" i="1"/>
  <c r="J143" i="1" s="1"/>
  <c r="I142" i="1"/>
  <c r="J142" i="1" s="1"/>
  <c r="I141" i="1"/>
  <c r="J141" i="1" s="1"/>
  <c r="I140" i="1"/>
  <c r="J140" i="1" s="1"/>
  <c r="I139" i="1"/>
  <c r="J139" i="1" s="1"/>
  <c r="I138" i="1"/>
  <c r="J138" i="1" s="1"/>
  <c r="I137" i="1"/>
  <c r="J137" i="1" s="1"/>
  <c r="I136" i="1"/>
  <c r="J136" i="1" s="1"/>
  <c r="I135" i="1"/>
  <c r="J135" i="1" s="1"/>
  <c r="I134" i="1"/>
  <c r="J134" i="1" s="1"/>
  <c r="I133" i="1"/>
  <c r="J133" i="1" s="1"/>
  <c r="I132" i="1"/>
  <c r="J132" i="1" s="1"/>
  <c r="I131" i="1"/>
  <c r="J131" i="1" s="1"/>
  <c r="I130" i="1"/>
  <c r="J130" i="1" s="1"/>
  <c r="I129" i="1"/>
  <c r="J129" i="1" s="1"/>
  <c r="I128" i="1"/>
  <c r="J128" i="1" s="1"/>
  <c r="I127" i="1"/>
  <c r="J127" i="1" s="1"/>
  <c r="I126" i="1"/>
  <c r="J126" i="1" s="1"/>
  <c r="I125" i="1"/>
  <c r="J125" i="1" s="1"/>
  <c r="I124" i="1"/>
  <c r="J124" i="1" s="1"/>
  <c r="I123" i="1"/>
  <c r="J123" i="1" s="1"/>
  <c r="I122" i="1"/>
  <c r="J122" i="1" s="1"/>
  <c r="I121" i="1"/>
  <c r="J121" i="1" s="1"/>
  <c r="I120" i="1"/>
  <c r="J120" i="1" s="1"/>
  <c r="I119" i="1"/>
  <c r="J119" i="1" s="1"/>
  <c r="I118" i="1"/>
  <c r="J118" i="1" s="1"/>
  <c r="I117" i="1"/>
  <c r="J117" i="1" s="1"/>
  <c r="I116" i="1"/>
  <c r="J116" i="1" s="1"/>
  <c r="I115" i="1"/>
  <c r="J115" i="1" s="1"/>
  <c r="I114" i="1"/>
  <c r="J114" i="1" s="1"/>
  <c r="I113" i="1"/>
  <c r="J113" i="1" s="1"/>
  <c r="I112" i="1"/>
  <c r="J112" i="1" s="1"/>
  <c r="I111" i="1"/>
  <c r="J111" i="1" s="1"/>
  <c r="I110" i="1"/>
  <c r="J110" i="1" s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03" i="1"/>
  <c r="J103" i="1" s="1"/>
  <c r="I102" i="1"/>
  <c r="J102" i="1" s="1"/>
  <c r="I101" i="1"/>
  <c r="J101" i="1" s="1"/>
  <c r="I100" i="1"/>
  <c r="J100" i="1" s="1"/>
  <c r="I99" i="1"/>
  <c r="J99" i="1" s="1"/>
  <c r="I98" i="1"/>
  <c r="J98" i="1" s="1"/>
  <c r="I97" i="1"/>
  <c r="J97" i="1" s="1"/>
  <c r="I96" i="1"/>
  <c r="J96" i="1" s="1"/>
  <c r="I95" i="1"/>
  <c r="J95" i="1" s="1"/>
  <c r="I94" i="1"/>
  <c r="J94" i="1" s="1"/>
  <c r="I93" i="1"/>
  <c r="J93" i="1" s="1"/>
  <c r="I92" i="1"/>
  <c r="J92" i="1" s="1"/>
  <c r="I91" i="1"/>
  <c r="J91" i="1" s="1"/>
  <c r="I90" i="1"/>
  <c r="J90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I66" i="1"/>
  <c r="J66" i="1" s="1"/>
  <c r="I65" i="1"/>
  <c r="J65" i="1" s="1"/>
  <c r="I64" i="1"/>
  <c r="J64" i="1" s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52" i="1"/>
  <c r="J52" i="1" s="1"/>
  <c r="I51" i="1"/>
  <c r="J51" i="1" s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A10" i="1"/>
  <c r="I9" i="1"/>
  <c r="J9" i="1" s="1"/>
  <c r="A14" i="1" l="1"/>
  <c r="A18" i="1" s="1"/>
  <c r="A22" i="1" l="1"/>
  <c r="A24" i="1" s="1"/>
  <c r="A26" i="1" s="1"/>
  <c r="A28" i="1" s="1"/>
  <c r="A30" i="1" l="1"/>
  <c r="A32" i="1" l="1"/>
  <c r="A34" i="1" s="1"/>
  <c r="A36" i="1" l="1"/>
  <c r="A38" i="1" l="1"/>
  <c r="A40" i="1" l="1"/>
  <c r="A42" i="1" s="1"/>
  <c r="A44" i="1" s="1"/>
  <c r="A46" i="1" s="1"/>
  <c r="A48" i="1" s="1"/>
  <c r="A50" i="1" s="1"/>
  <c r="A51" i="1" s="1"/>
  <c r="A52" i="1" s="1"/>
  <c r="A54" i="1" s="1"/>
  <c r="A55" i="1" s="1"/>
  <c r="A56" i="1" s="1"/>
  <c r="A58" i="1" s="1"/>
  <c r="A60" i="1" s="1"/>
  <c r="A62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4" i="1" s="1"/>
  <c r="A116" i="1" s="1"/>
  <c r="A120" i="1" s="1"/>
  <c r="A122" i="1" s="1"/>
  <c r="A125" i="1" s="1"/>
  <c r="A127" i="1" s="1"/>
  <c r="A128" i="1" s="1"/>
  <c r="A129" i="1" s="1"/>
  <c r="A131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5" i="1" s="1"/>
  <c r="A157" i="1" s="1"/>
  <c r="A159" i="1" s="1"/>
  <c r="A160" i="1" s="1"/>
  <c r="A161" i="1" s="1"/>
  <c r="A162" i="1" s="1"/>
  <c r="A164" i="1" s="1"/>
  <c r="A166" i="1" s="1"/>
  <c r="A168" i="1" s="1"/>
  <c r="A169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6" i="1" s="1"/>
  <c r="A188" i="1" s="1"/>
  <c r="A190" i="1" s="1"/>
  <c r="A192" i="1" s="1"/>
  <c r="A193" i="1" s="1"/>
  <c r="A194" i="1" s="1"/>
  <c r="A195" i="1" s="1"/>
  <c r="A197" i="1" s="1"/>
  <c r="A198" i="1" s="1"/>
  <c r="A200" i="1" s="1"/>
  <c r="A202" i="1" s="1"/>
  <c r="A204" i="1" s="1"/>
  <c r="A206" i="1" s="1"/>
  <c r="A207" i="1" s="1"/>
  <c r="A208" i="1" s="1"/>
  <c r="A210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1" i="1" s="1"/>
  <c r="A232" i="1" s="1"/>
  <c r="A234" i="1" s="1"/>
  <c r="A235" i="1" s="1"/>
  <c r="A237" i="1" s="1"/>
  <c r="A239" i="1" s="1"/>
  <c r="A240" i="1" s="1"/>
  <c r="A241" i="1" s="1"/>
  <c r="A243" i="1" s="1"/>
  <c r="A244" i="1" s="1"/>
  <c r="A246" i="1" s="1"/>
  <c r="A247" i="1" s="1"/>
  <c r="A249" i="1" s="1"/>
  <c r="A250" i="1" s="1"/>
  <c r="A251" i="1" s="1"/>
  <c r="A252" i="1" s="1"/>
  <c r="A254" i="1" s="1"/>
  <c r="A255" i="1" s="1"/>
  <c r="A257" i="1" s="1"/>
  <c r="A258" i="1" s="1"/>
  <c r="A259" i="1" s="1"/>
  <c r="A260" i="1" s="1"/>
  <c r="A261" i="1" s="1"/>
  <c r="A262" i="1" s="1"/>
  <c r="A263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3" i="1" s="1"/>
  <c r="A335" i="1" s="1"/>
  <c r="A337" i="1" s="1"/>
  <c r="A339" i="1" s="1"/>
  <c r="A341" i="1" s="1"/>
  <c r="A343" i="1" s="1"/>
  <c r="A345" i="1" s="1"/>
  <c r="A346" i="1" s="1"/>
  <c r="A348" i="1" s="1"/>
  <c r="A349" i="1" s="1"/>
  <c r="A350" i="1" s="1"/>
  <c r="A351" i="1" s="1"/>
  <c r="A352" i="1" s="1"/>
  <c r="A353" i="1" s="1"/>
  <c r="A354" i="1" s="1"/>
  <c r="A355" i="1" s="1"/>
  <c r="A356" i="1" s="1"/>
  <c r="A358" i="1" s="1"/>
  <c r="A360" i="1" s="1"/>
  <c r="A362" i="1" s="1"/>
  <c r="A364" i="1" s="1"/>
  <c r="A366" i="1" s="1"/>
  <c r="A368" i="1" s="1"/>
  <c r="A370" i="1" s="1"/>
  <c r="A372" i="1" s="1"/>
  <c r="A374" i="1" s="1"/>
  <c r="A376" i="1" s="1"/>
  <c r="A378" i="1" s="1"/>
  <c r="A380" i="1" s="1"/>
  <c r="A382" i="1" s="1"/>
  <c r="A384" i="1" s="1"/>
  <c r="A386" i="1" s="1"/>
  <c r="A388" i="1" s="1"/>
  <c r="A390" i="1" s="1"/>
  <c r="A392" i="1" s="1"/>
  <c r="A394" i="1" s="1"/>
  <c r="A395" i="1" s="1"/>
  <c r="A397" i="1" s="1"/>
  <c r="A399" i="1" s="1"/>
  <c r="A401" i="1" s="1"/>
  <c r="A403" i="1" s="1"/>
  <c r="A405" i="1" s="1"/>
  <c r="A407" i="1" s="1"/>
  <c r="A409" i="1" s="1"/>
  <c r="A411" i="1" s="1"/>
  <c r="A412" i="1" s="1"/>
  <c r="A414" i="1" s="1"/>
  <c r="A416" i="1" s="1"/>
  <c r="A418" i="1" s="1"/>
  <c r="A419" i="1" s="1"/>
  <c r="A420" i="1" s="1"/>
  <c r="A421" i="1" s="1"/>
  <c r="A422" i="1" s="1"/>
  <c r="A424" i="1" s="1"/>
  <c r="A426" i="1" s="1"/>
  <c r="A428" i="1" s="1"/>
  <c r="A430" i="1" s="1"/>
  <c r="A432" i="1" s="1"/>
  <c r="A434" i="1" s="1"/>
  <c r="A436" i="1" s="1"/>
  <c r="A438" i="1" s="1"/>
  <c r="A439" i="1" s="1"/>
  <c r="A441" i="1" s="1"/>
  <c r="A442" i="1" s="1"/>
</calcChain>
</file>

<file path=xl/sharedStrings.xml><?xml version="1.0" encoding="utf-8"?>
<sst xmlns="http://schemas.openxmlformats.org/spreadsheetml/2006/main" count="1316" uniqueCount="757">
  <si>
    <t xml:space="preserve"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</t>
  </si>
  <si>
    <t>ООО "Самарская электросетевая компания"</t>
  </si>
  <si>
    <t>Самарский РЭС</t>
  </si>
  <si>
    <t>№ п/п</t>
  </si>
  <si>
    <t>Диспетчерское наименование ТП (КТП)</t>
  </si>
  <si>
    <t>Мощность ТП (КТП), кВА</t>
  </si>
  <si>
    <t>Место расположения</t>
  </si>
  <si>
    <t>Потребители</t>
  </si>
  <si>
    <t>Загруженность ТП (КТП)</t>
  </si>
  <si>
    <t>ток фаза, А</t>
  </si>
  <si>
    <t>кВА</t>
  </si>
  <si>
    <t>%</t>
  </si>
  <si>
    <t>А</t>
  </si>
  <si>
    <t>В</t>
  </si>
  <si>
    <t>С</t>
  </si>
  <si>
    <t>КТП ДСК61023/630 (Горный)</t>
  </si>
  <si>
    <t>Самарская область, Красноярский район, пром. Зонаюго-восточнее п.г.т. Новосемейкино</t>
  </si>
  <si>
    <t>Физические и юридические лица</t>
  </si>
  <si>
    <t>РТП-"Великран" 4х1000</t>
  </si>
  <si>
    <t>Центральная, 31</t>
  </si>
  <si>
    <t>РП-1/4х1000 "Ерошевского"</t>
  </si>
  <si>
    <t>г. Самара, мкр. Ерошевского, ул.Скляренко</t>
  </si>
  <si>
    <t>РП-2/4х1600 "Ботанический"</t>
  </si>
  <si>
    <t>г. Самара, мкр. Ботанический, Лукачева/Мичурина/Врубеля</t>
  </si>
  <si>
    <t>РП-"Садовая"/2х1250</t>
  </si>
  <si>
    <t>г. Самара, ул. Садовая, 176</t>
  </si>
  <si>
    <t>РП-7/2х630 "Ялтинская"</t>
  </si>
  <si>
    <t>г. Самара, ул. Ялтинская, 32</t>
  </si>
  <si>
    <t>ТП-23/1 2х1000</t>
  </si>
  <si>
    <t>г. Самара, мкр. Ерошевского</t>
  </si>
  <si>
    <t>ТП-23/2 2х1000</t>
  </si>
  <si>
    <t>ТП-24/2х1000</t>
  </si>
  <si>
    <t>ТП-25/1 2х1000</t>
  </si>
  <si>
    <t>ТП-25/2 2х1000</t>
  </si>
  <si>
    <t>ТП-26/2х630</t>
  </si>
  <si>
    <t>ТП-27/1 2х1250</t>
  </si>
  <si>
    <t>г. Самара, мкр. Ботанический</t>
  </si>
  <si>
    <t>ТП-27/2 2х1250</t>
  </si>
  <si>
    <t>ТП-28/1 2х1000</t>
  </si>
  <si>
    <t>ТП-28/2 2х1000</t>
  </si>
  <si>
    <t>ТП-29/1 2х1000</t>
  </si>
  <si>
    <t>ТП-29/2 2х1000</t>
  </si>
  <si>
    <t>КТП Сев 2517/400</t>
  </si>
  <si>
    <t>Самарская область, Ставропольский район, с. Тимофеевка, ул. Яблоневая</t>
  </si>
  <si>
    <t>КТП Сев 2518/250</t>
  </si>
  <si>
    <t>Самарская область, Ставропольский район, с. Тимофеевка, пересечение ул. Железнодорожная и ул. Тимофеевская</t>
  </si>
  <si>
    <t>ТП-2362/2х1000 Вавилон</t>
  </si>
  <si>
    <t>г. Самара, ул. Ульяновская, 18</t>
  </si>
  <si>
    <t>КТП-400 "Квалитет"</t>
  </si>
  <si>
    <t>Самарская область, Волжский район</t>
  </si>
  <si>
    <t>ГКТП-2382/630</t>
  </si>
  <si>
    <t>г. Самара, ул. Чкалова, 100</t>
  </si>
  <si>
    <t>КТП-201/2х1600</t>
  </si>
  <si>
    <t>г. Тольятти, ул. Коммунальная, 24, строение 10</t>
  </si>
  <si>
    <t>КТП-202/2х1000</t>
  </si>
  <si>
    <t>КТП-204/2х2500</t>
  </si>
  <si>
    <t xml:space="preserve">РП/ТП-10/0,4 кВ 4х1000  Бизнес-Инфо </t>
  </si>
  <si>
    <t>г. Самара, ул. Льва Толстого, 125</t>
  </si>
  <si>
    <t>КТП-250 СНКТ "Карьер"</t>
  </si>
  <si>
    <t>п.г.т. Новосемейкино</t>
  </si>
  <si>
    <t>СНКТ "Карьер"</t>
  </si>
  <si>
    <t>КТП-100 СНКТ "Карьер"</t>
  </si>
  <si>
    <t xml:space="preserve">КТП-400 СНД "Экран" </t>
  </si>
  <si>
    <t>п.г.т. Старосемейкино</t>
  </si>
  <si>
    <t xml:space="preserve">СНД "Экран" </t>
  </si>
  <si>
    <t xml:space="preserve">КТП-160 СНТ "Сокское-1" </t>
  </si>
  <si>
    <t xml:space="preserve">СНТ "Сокское-1" </t>
  </si>
  <si>
    <t>КТП-160 СНТ "Яблонька"</t>
  </si>
  <si>
    <t xml:space="preserve"> СНТ "Яблонька"</t>
  </si>
  <si>
    <t>КТП-250 СНТ "Оптимист"</t>
  </si>
  <si>
    <t>СНТ "Оптимист"</t>
  </si>
  <si>
    <t>КТП-100 СНТ "Сокский залив"</t>
  </si>
  <si>
    <t xml:space="preserve"> СНТ "Сокский залив"</t>
  </si>
  <si>
    <t>КТП-320 СНТ "Сокский залив"</t>
  </si>
  <si>
    <t>КТП-100 СНТ "Металлист"</t>
  </si>
  <si>
    <t>СНТ "Металлист"</t>
  </si>
  <si>
    <t>КТП-250 СНТ "Металлист"</t>
  </si>
  <si>
    <t>КТП-1/250 ДНТ "Старо-Семейкино"</t>
  </si>
  <si>
    <t>ДНТ "Старо-Семейкино"</t>
  </si>
  <si>
    <t>КТП-2/400 ДНТ "Старо-Семейкино"</t>
  </si>
  <si>
    <t>КТП-3/250 ДНТ "Старо-Семейкино"</t>
  </si>
  <si>
    <t>КТП-160 СНТ "Сокский-4" трест 11</t>
  </si>
  <si>
    <t xml:space="preserve"> СНТ "Сокский-4" трест 11</t>
  </si>
  <si>
    <t>КТП-160 СНТ "Земледелец"</t>
  </si>
  <si>
    <t>СНТ "Земледелец"</t>
  </si>
  <si>
    <t>КТП-160 СНТ "Милиоратор"</t>
  </si>
  <si>
    <t xml:space="preserve"> СНТ "Милиоратор"</t>
  </si>
  <si>
    <t>КТП-250 СНТ "Сокский-1" Т-1</t>
  </si>
  <si>
    <t>Самарская обл., Красноярский р-н, Сокский массив,СНТ Сокский-1</t>
  </si>
  <si>
    <t xml:space="preserve"> СНТ "Сокский-1" Т-1</t>
  </si>
  <si>
    <t>КТП-100 СНТ "Сокский-1" Т-2</t>
  </si>
  <si>
    <t>КТП-100 СНТ "Сокский-1" Т-3</t>
  </si>
  <si>
    <t xml:space="preserve"> СНТ "Сокский-1" Т-3</t>
  </si>
  <si>
    <t>КТП-400 СНТ"Полянка"</t>
  </si>
  <si>
    <t>СНТ"Полянка"</t>
  </si>
  <si>
    <t>КТП-160 ДНТ "Алмаз"</t>
  </si>
  <si>
    <t>ДНТ "Алмаз"</t>
  </si>
  <si>
    <t>КТП-100 ДНТ "Оптимист"</t>
  </si>
  <si>
    <t>ДНТ "Оптимист"</t>
  </si>
  <si>
    <t>КТП-160 ДНТ "Оптимист"</t>
  </si>
  <si>
    <t>КТП-160 СНТ "Ветеран"</t>
  </si>
  <si>
    <t>СНТ "Ветеран"</t>
  </si>
  <si>
    <t>КТП-63 СТ "Сокское-1" (Самараоблгаз)</t>
  </si>
  <si>
    <t xml:space="preserve"> СТ "Сокское-1" (Самараоблгаз)</t>
  </si>
  <si>
    <t>КТП-160 СНТ "Сокский" управление ФСБ</t>
  </si>
  <si>
    <t>СНТ "Сокский" управление ФСБ</t>
  </si>
  <si>
    <t>КТП-250 СНТ "Вишенка"</t>
  </si>
  <si>
    <t>Самарская обл., Красноярский р-н, Сокский массив,СНТ Вишенка</t>
  </si>
  <si>
    <t>СНТ "Вишенка"</t>
  </si>
  <si>
    <t>КТП-160 СДПК "Сокское-2"</t>
  </si>
  <si>
    <t>СДПК "Сокское-2"</t>
  </si>
  <si>
    <t>КТП-250 СНТ "Колос"</t>
  </si>
  <si>
    <t>СНТ "Колос"</t>
  </si>
  <si>
    <t>КТП-160 СНТ "Колос"</t>
  </si>
  <si>
    <t>КТП-400 СДТ СМУ "Стройреконструкция"</t>
  </si>
  <si>
    <t>СДТ СМУ "Стройреконструкция"</t>
  </si>
  <si>
    <t>КТП-160 СДТ "Полиграфист"</t>
  </si>
  <si>
    <t>СДТ "Полиграфист"</t>
  </si>
  <si>
    <t>КТП-2/250 СНТ "Сокский-2"</t>
  </si>
  <si>
    <t xml:space="preserve"> СНТ "Сокский-2"</t>
  </si>
  <si>
    <t>КТП-3/250 СНТ "Сокский-2"</t>
  </si>
  <si>
    <t xml:space="preserve">КТП-160 СНТ Труд (Жт 404/160) </t>
  </si>
  <si>
    <t>Самарская область, г. Жигулевск, мкр. В-3</t>
  </si>
  <si>
    <t>ТП-1-1/160</t>
  </si>
  <si>
    <t>Самарская обл., Красноярский р-н, СНТ Сокские Зори</t>
  </si>
  <si>
    <t>СНТ "Сокские зори"</t>
  </si>
  <si>
    <t>ТП-1-2/160</t>
  </si>
  <si>
    <t>ТП-2/160</t>
  </si>
  <si>
    <t>ТП-3/160</t>
  </si>
  <si>
    <t>ТП-4/160</t>
  </si>
  <si>
    <t>ТП-8/250</t>
  </si>
  <si>
    <t>ТП Насосная-1/250</t>
  </si>
  <si>
    <t>ТП Насосная-2/250</t>
  </si>
  <si>
    <t>КТП-2201/250</t>
  </si>
  <si>
    <t>г.Самара, ул. Луцкая, 28</t>
  </si>
  <si>
    <t>ТП-120 квартал оборуд РУ-10кВ</t>
  </si>
  <si>
    <t>г.Самара, ул. Ленинская,215</t>
  </si>
  <si>
    <t>ТП-3096/2х400</t>
  </si>
  <si>
    <t>г.Самара, ул. Победы, 41</t>
  </si>
  <si>
    <t>РТП "Вертикаль" 4х1600</t>
  </si>
  <si>
    <t>г.Самара, Московское ш., 17</t>
  </si>
  <si>
    <t>ТП-2786/2х630</t>
  </si>
  <si>
    <t>г. Самара, ул. Мичурина 54</t>
  </si>
  <si>
    <t>ТП-2063/3х400</t>
  </si>
  <si>
    <t>г. Самара, ул. Красноармейская 17</t>
  </si>
  <si>
    <t>ТП-65/2х630</t>
  </si>
  <si>
    <t>г. Сызрань, ул. Ф. Энгельса 51</t>
  </si>
  <si>
    <t>КТП-Ш423/40  (2КТПН-ТВ//К-40)</t>
  </si>
  <si>
    <t>Самарская обл., Шигонский р-н, с. Шигоны, ул. Кооперативная 15</t>
  </si>
  <si>
    <t>КТП-Ш805/40</t>
  </si>
  <si>
    <t>2БКТП/2х250</t>
  </si>
  <si>
    <t xml:space="preserve">Самарская обл., Шигонский р-н, с. Шигоны, ул. Кооперативная,3 </t>
  </si>
  <si>
    <t>ТП-Ш701/2х160</t>
  </si>
  <si>
    <t xml:space="preserve">КТП-У51/100 </t>
  </si>
  <si>
    <t>Самарская обл.,Ставропольский район, с. Большая Рязань</t>
  </si>
  <si>
    <t xml:space="preserve">КТП-Ж401/63  </t>
  </si>
  <si>
    <t>КТП-915/100</t>
  </si>
  <si>
    <t>Самарская обл., Большечерниговский р-н, с. Большая Черниговка, ул. Советская, 85</t>
  </si>
  <si>
    <t>КТП-КШК 708/160</t>
  </si>
  <si>
    <t>Самарская область, Кошкинский район, с. Кошки, ул. 60 лет Октября 21</t>
  </si>
  <si>
    <t>КТП-ЕЛХ 414/160</t>
  </si>
  <si>
    <t>Самарская обл., Елховский р-н, с. Елховка, ул. Почтовая 25</t>
  </si>
  <si>
    <t>КТП-Ис 1714/250  (РТКЕ-250)</t>
  </si>
  <si>
    <t>Самарская обл., с. Исаклы, ул. Куйбышевская, 100</t>
  </si>
  <si>
    <t>ТП Кр 1917/100  (ТМ-100)</t>
  </si>
  <si>
    <t>Самарская обл., Кинель-Черкасский р-н, с. Кротовка, ул. Дорожная</t>
  </si>
  <si>
    <t>ТП-ММ 717/40</t>
  </si>
  <si>
    <t>Самарская обл., Кинельский р-н, с. Малая Малышевка</t>
  </si>
  <si>
    <t>КТП-Мус 1621/40</t>
  </si>
  <si>
    <t>Самарская обл., Ставропольский район, с. Узюково</t>
  </si>
  <si>
    <t>КТП-Уз 8/40</t>
  </si>
  <si>
    <t>КТП-1001/100</t>
  </si>
  <si>
    <t>Самарская обл., г.о. Жигулевск, с. Зольное</t>
  </si>
  <si>
    <t>КТП-801/63</t>
  </si>
  <si>
    <t>КТП-160 10/0,4 кВ</t>
  </si>
  <si>
    <t>Самарская область, Шенталинский район, ж-д станция Шентала, ул. Советская, 16</t>
  </si>
  <si>
    <t>КТП БОГ 1221/160</t>
  </si>
  <si>
    <t>Самарская область, Богатовский район, с. Богатое, ул. Комсомольская, 72</t>
  </si>
  <si>
    <t xml:space="preserve">КТП-40 10/0,4 кВ </t>
  </si>
  <si>
    <t>Самарская область, Сергеевский район, НРП-3/4</t>
  </si>
  <si>
    <t>ТП КЯР 505/400</t>
  </si>
  <si>
    <t>Самарская область, Красноярский район, с. Красный Яр, ул. Восточная</t>
  </si>
  <si>
    <t>КТП КЯР 1105/400</t>
  </si>
  <si>
    <t xml:space="preserve">КТП-10/0,4 </t>
  </si>
  <si>
    <t>г. Тольятти, Автозаводской район, ПКЗ, ул. Транспортная, 22а</t>
  </si>
  <si>
    <t>ТП-9901/2х400 "Орлов овраг"</t>
  </si>
  <si>
    <t>г. Самара, Красноглинский район, Орлов овраг</t>
  </si>
  <si>
    <t>ТП-9902/2х400 "Орлов овраг"</t>
  </si>
  <si>
    <t>ТП-9903/2х400 "Орлов овраг"</t>
  </si>
  <si>
    <t>КТП-1/250 о. Поджабный</t>
  </si>
  <si>
    <t>Самарская область, г.о. Самара, Самарский район, о. Поджабный</t>
  </si>
  <si>
    <t>КТП-2/250 о. Поджабный</t>
  </si>
  <si>
    <t>КТП-3/250 о. Поджабный</t>
  </si>
  <si>
    <t>ТП 9300/ 2х400кВА Ставропольская</t>
  </si>
  <si>
    <t>г. Самара, ул. Ставропольская,51</t>
  </si>
  <si>
    <t>ТП 2х400 Стройтрест</t>
  </si>
  <si>
    <t>г. Самара, ул. Степана Разина/ул. Ленинградская</t>
  </si>
  <si>
    <t>2БКТП 9600/2х1000кВА с оборудованием</t>
  </si>
  <si>
    <t>г.Самара, Октябрьский р-н, Пятая просека, уч. 31, к/н 63:0638003:1754</t>
  </si>
  <si>
    <t>ТП-100/10/0,4 кВА "Омега"</t>
  </si>
  <si>
    <t>Самарская обл., Волжский р-н,о.Поджабный, к/н 63:01:0801001:7</t>
  </si>
  <si>
    <t>2БКТП 2х2000 кВА (ТП-1101), г.Самара, ЖК "Галактика"</t>
  </si>
  <si>
    <t>г.Самара, ул.Ново-Садовая,106</t>
  </si>
  <si>
    <t>КТП-8052/400</t>
  </si>
  <si>
    <t>г. Самара, п. Управленческий, ул. 8 Марта, д. 6</t>
  </si>
  <si>
    <t>КТП Елх-402/250 с. Елховка</t>
  </si>
  <si>
    <t>Самарская область, Елховский район, с. Елховка</t>
  </si>
  <si>
    <t>КТП Елх-406/250 с. Елховка</t>
  </si>
  <si>
    <t>КТП Елх-410/400 с. Елховка</t>
  </si>
  <si>
    <t>КТП Елх-411/250 с. Елховка</t>
  </si>
  <si>
    <t>КТП Елх-412/160 с. Елховка</t>
  </si>
  <si>
    <t>КТП Елх-422/100 с. Елховка</t>
  </si>
  <si>
    <t>КТП Елх-426/400 с. Елховка</t>
  </si>
  <si>
    <t>КТП Елх-901/400 с. Елховка</t>
  </si>
  <si>
    <t>КТП Елх-307/400 с. Красные дома</t>
  </si>
  <si>
    <t>Самарская область, Елховский район, с. Красные дома</t>
  </si>
  <si>
    <t>КТП Елх-722/160 с. Н.Кондурча</t>
  </si>
  <si>
    <t>Самарская область, Елховский район, с. Н.Кондурча</t>
  </si>
  <si>
    <t>КТП Елх-718/250 с. Заблоцкое</t>
  </si>
  <si>
    <t>Самарская область, Елховский район, с. Заблоцкое</t>
  </si>
  <si>
    <t>КТП Елх-713/400 с. Елх.озеро</t>
  </si>
  <si>
    <t>Самарская область, Елховский район, с. Елх. озеро</t>
  </si>
  <si>
    <t>ТП-1124/2х1000</t>
  </si>
  <si>
    <t>г. Самара, ул. Лейтенанта  Шмидта</t>
  </si>
  <si>
    <t>ТП-1125/2х1000</t>
  </si>
  <si>
    <t>г. Самара, Красноглинский район, очистные сооружения бывшего санатория "Красная Горка"</t>
  </si>
  <si>
    <t>КТП 8077/2х250</t>
  </si>
  <si>
    <t>КТП 8078/2х250</t>
  </si>
  <si>
    <t>КТП КЯР 1203/250 АО "Красноярское РАЙПО"</t>
  </si>
  <si>
    <t>Красноярский р-н, с.Красный Яр, ул. Комсомольская 84</t>
  </si>
  <si>
    <t>КТП КЯР 602/160 ООО "Красноярский Хлебокомбинат"</t>
  </si>
  <si>
    <t>Красноярский р-н, с.Красный Яр, ул. Сельхозтехника 8</t>
  </si>
  <si>
    <t>КТП КШК 516/160 ООО "Заготовитель"</t>
  </si>
  <si>
    <t>Кошкинский район, ст. Погрузная, ул. Первомайская</t>
  </si>
  <si>
    <t>ТП-1119/2х1250 ООО "Дельта-Строй</t>
  </si>
  <si>
    <t>г. Самара, Октябрьский район, ул. Мусоргского с кадастровым номером 63:01:0612001:233</t>
  </si>
  <si>
    <t>КТП-100 10/0,4 б/о "Волжанка"</t>
  </si>
  <si>
    <t>г. Самара, Самарский район, остров Поджабный, база отдыха «Волжанка»</t>
  </si>
  <si>
    <t>ТП-2х630 6/0,4 кВ ЖК на Владимирской</t>
  </si>
  <si>
    <t>г. Самара, пересечение пр-т Карла Маркса/ул. Владимирская, к/н 63:01:0109002:1756</t>
  </si>
  <si>
    <t>ТП-1238/2х630</t>
  </si>
  <si>
    <t>г. Самара, Октябрьский район, ул. Санфировой. 95В</t>
  </si>
  <si>
    <t>ТП-1/2х1000 (Т1, Т2) Корпус 42 КБАС</t>
  </si>
  <si>
    <t>г.Самара, Кировский р-н, п.Зубчаниновка , шоссе Смышляевское, д.1 А(бывший завод КБАС)</t>
  </si>
  <si>
    <t>ТП-2/250+400 кВА  (Т-3,Т4) ТП-3460</t>
  </si>
  <si>
    <t>ТП-3/400 (Т5) ЛИК</t>
  </si>
  <si>
    <t>ТП-4/250 (Т6) Артскважины</t>
  </si>
  <si>
    <t>ТП-5 2х630 Котельная</t>
  </si>
  <si>
    <t>ТП-6/2х1000 (Т9, Т10) Корпус 1 ЛКК</t>
  </si>
  <si>
    <t>ТП-7/250 (Т11) Гараж</t>
  </si>
  <si>
    <t>ЗТП-73</t>
  </si>
  <si>
    <t>г. Похвистнево</t>
  </si>
  <si>
    <t>ЗТП-91/250 мк-н Южный</t>
  </si>
  <si>
    <t>ЗТП-1</t>
  </si>
  <si>
    <t>г. Похвистнево,  пос.Венера</t>
  </si>
  <si>
    <t xml:space="preserve">ЗТП-11 </t>
  </si>
  <si>
    <t>г. Похвистнево, ул.Ибряйкинская</t>
  </si>
  <si>
    <t>ЗТП-12</t>
  </si>
  <si>
    <t>г. Похвистнево, ул.Пушкина</t>
  </si>
  <si>
    <t>ЗТП-13</t>
  </si>
  <si>
    <t>г. Похвистнево, ЦРП "Южный"</t>
  </si>
  <si>
    <t>ЗТП-15</t>
  </si>
  <si>
    <t>г. Похвистнево, ул.Косогорная</t>
  </si>
  <si>
    <t xml:space="preserve">ЗТП-17 </t>
  </si>
  <si>
    <t>ЗТП-21</t>
  </si>
  <si>
    <t>г. Похвистнево, ул.Жуковского</t>
  </si>
  <si>
    <t>ЗТП-22</t>
  </si>
  <si>
    <t>г. Похвистнево, УТТ</t>
  </si>
  <si>
    <t>ЗТП-24</t>
  </si>
  <si>
    <t>ЗТП-25</t>
  </si>
  <si>
    <t>г. Похвистнево, База ОРСа</t>
  </si>
  <si>
    <t>ЗТП-28</t>
  </si>
  <si>
    <t>г. Похвистнево, ул.Малиновского</t>
  </si>
  <si>
    <t>ЗТП-32</t>
  </si>
  <si>
    <t>г. Похвистнево, школа №3</t>
  </si>
  <si>
    <t>ЗТП-34</t>
  </si>
  <si>
    <t>г. Похвистнево, Поликлинника, ул.Буденного</t>
  </si>
  <si>
    <t>ЗТП-35</t>
  </si>
  <si>
    <t>г. Похвистнево, ул.Гоголя, насосная станция</t>
  </si>
  <si>
    <t>ЗТП-36  2х400</t>
  </si>
  <si>
    <t>г. Похвистнево, Очистные сооружения, ул.Гоголя</t>
  </si>
  <si>
    <t>ЗТП-43</t>
  </si>
  <si>
    <t>г. Похвистнево, ул.Лермонтова</t>
  </si>
  <si>
    <t>ЗТП-47 2х400</t>
  </si>
  <si>
    <t>г. Похвистнево, ул.Мира-Буденного</t>
  </si>
  <si>
    <t>ЗТП-5</t>
  </si>
  <si>
    <t>г. Похвистнево, ул.Лермонтова,26</t>
  </si>
  <si>
    <t>ЗТП-51    1х250+1х315</t>
  </si>
  <si>
    <t>ЗТП-52/1х250+1х160</t>
  </si>
  <si>
    <t>г. Похвистнево, Роддом (Больничный городок)</t>
  </si>
  <si>
    <t>ЗТП-55</t>
  </si>
  <si>
    <t>ЗТП-56</t>
  </si>
  <si>
    <t>г. Похвистнево, ул.Строителей</t>
  </si>
  <si>
    <t>ЗТП-59/2х400</t>
  </si>
  <si>
    <t>г. Похвистнево, ул.Розылинская</t>
  </si>
  <si>
    <t>ЗТП-6/315</t>
  </si>
  <si>
    <t>г. Похвистнево, ул.Гагарина</t>
  </si>
  <si>
    <t>ЗТП-60/2х400</t>
  </si>
  <si>
    <t>ЗТП-61</t>
  </si>
  <si>
    <t>г. Похвистнево, Школа искусств, мощн.160кВт</t>
  </si>
  <si>
    <t>ЗТП-65/2х400</t>
  </si>
  <si>
    <t>г. Похвистнево, Райбольница ул.Мира</t>
  </si>
  <si>
    <t>ЗТП-66</t>
  </si>
  <si>
    <t>г. Похвистнево, Профилакторий</t>
  </si>
  <si>
    <t>ЗТП-69</t>
  </si>
  <si>
    <t>г. Похвистнево, ул.Революционная, во дворе д.105</t>
  </si>
  <si>
    <t>ЗТП-7</t>
  </si>
  <si>
    <t>г. Похвистнево, ул.Комсомольская, Гагарина,18а</t>
  </si>
  <si>
    <t>ЗТП-70 2х400</t>
  </si>
  <si>
    <t>ЗТП-72</t>
  </si>
  <si>
    <t>г. Похвистнево, школа №7</t>
  </si>
  <si>
    <t>ЗТП-75/2х400</t>
  </si>
  <si>
    <t>г. Похвистнево,территория  ПЛ-61</t>
  </si>
  <si>
    <t>ЗТП-76</t>
  </si>
  <si>
    <t>г. Похвистнево, АТС</t>
  </si>
  <si>
    <t>ЗТП-78</t>
  </si>
  <si>
    <t>г. Похвистнево, ул.Юбилейная</t>
  </si>
  <si>
    <t>ЗТП-8</t>
  </si>
  <si>
    <t>г. Похвистнево, пер.Банный ЦРП "Северный"</t>
  </si>
  <si>
    <t>ЗТП-82</t>
  </si>
  <si>
    <t>г. Похвистнево, на террит.комбайного цеха АО"Универсал"</t>
  </si>
  <si>
    <t>ЗТП-33</t>
  </si>
  <si>
    <t>г. Похвистнево, ул.Н-Полевая</t>
  </si>
  <si>
    <t>ЗТП-30</t>
  </si>
  <si>
    <t>г. Похвистнево, ул.Осипенко-Полевая</t>
  </si>
  <si>
    <t>КТП-10 2*400</t>
  </si>
  <si>
    <t>г. Похвистнево, ул.Ленинградская,2/1</t>
  </si>
  <si>
    <t>КТП-1301 "Зерноток"</t>
  </si>
  <si>
    <t>КТП-1302 "Поселок"</t>
  </si>
  <si>
    <t>КТП-1304 "Поселок"</t>
  </si>
  <si>
    <t>КТП-1305 "Поселок"</t>
  </si>
  <si>
    <t>КТП-1306 "Водобашня"</t>
  </si>
  <si>
    <t>КТП-14</t>
  </si>
  <si>
    <t>г. Похвистнево, ул.Бережкова</t>
  </si>
  <si>
    <t xml:space="preserve">КТП-18 </t>
  </si>
  <si>
    <t>г. Похвистнево, ул. Кооперативная, 128</t>
  </si>
  <si>
    <t>КТП-19</t>
  </si>
  <si>
    <t>г. Похвистнево, ул.Тельмана</t>
  </si>
  <si>
    <t>КТП-2</t>
  </si>
  <si>
    <t>г. Похвистнево, пос.Журавлиха</t>
  </si>
  <si>
    <t>КТП-20</t>
  </si>
  <si>
    <t>г. Похвистнево, Ретранслятор</t>
  </si>
  <si>
    <t>КТП-23</t>
  </si>
  <si>
    <t xml:space="preserve">КТП-26 </t>
  </si>
  <si>
    <t>г. Похвистнево, (р-н ул.Орликова)</t>
  </si>
  <si>
    <t xml:space="preserve">КТП-27 </t>
  </si>
  <si>
    <t>г. Похвистнево, Стадион</t>
  </si>
  <si>
    <t>КТП-3</t>
  </si>
  <si>
    <t>г. Похвистнево, ул.Революционная</t>
  </si>
  <si>
    <t xml:space="preserve">КТП-31 </t>
  </si>
  <si>
    <t>г. Похвистнево, ул.Озерная</t>
  </si>
  <si>
    <t xml:space="preserve">КТП-37 </t>
  </si>
  <si>
    <t>г. Похвистнево, Водозабор, скважина №7, 73</t>
  </si>
  <si>
    <t xml:space="preserve">КТП-38 </t>
  </si>
  <si>
    <t>г. Похвистнево, Водозабор скважина №19, 11, 12</t>
  </si>
  <si>
    <t xml:space="preserve">КТП-39 </t>
  </si>
  <si>
    <t>г. Похвистнево, пос.Красные пески</t>
  </si>
  <si>
    <t xml:space="preserve">КТП-4 </t>
  </si>
  <si>
    <t>г. Похвистнево, ул. Чапаева</t>
  </si>
  <si>
    <t xml:space="preserve">КТП-40 </t>
  </si>
  <si>
    <t>г. Похвистнево, пос.Венера ул.Бугурусланская</t>
  </si>
  <si>
    <t xml:space="preserve">КТП-41 </t>
  </si>
  <si>
    <t xml:space="preserve">КТП-42 </t>
  </si>
  <si>
    <t>г. Похвистнево, пос.Венера ул.Восточная</t>
  </si>
  <si>
    <t xml:space="preserve">КТП-44 </t>
  </si>
  <si>
    <t>г. Похвистнево, ул.Куйбышева, кот.№2</t>
  </si>
  <si>
    <t xml:space="preserve">КТП-48 </t>
  </si>
  <si>
    <t>г. Похвистнево, пос.Красные пески ул.Краснопутиловская</t>
  </si>
  <si>
    <t xml:space="preserve">КТП-49 </t>
  </si>
  <si>
    <t>г. Похвистнево, пос.Венера</t>
  </si>
  <si>
    <t xml:space="preserve">КТП-50 </t>
  </si>
  <si>
    <t xml:space="preserve">КТП-53 </t>
  </si>
  <si>
    <t>г. Похвистнево, Водозабор скважина №14</t>
  </si>
  <si>
    <t xml:space="preserve">КТП-54 </t>
  </si>
  <si>
    <t>г. Похвистнево, ГАИ,  скважина №17</t>
  </si>
  <si>
    <t xml:space="preserve">КТП-57 </t>
  </si>
  <si>
    <t>г. Похвистнево, ул.Октябрьская, д.5,7 и 9</t>
  </si>
  <si>
    <t>КТП-58</t>
  </si>
  <si>
    <t>г. Похвистнево, Водозабор</t>
  </si>
  <si>
    <t xml:space="preserve">КТП-80 </t>
  </si>
  <si>
    <t>г. Похвистнево, ул.Железнодорожная</t>
  </si>
  <si>
    <t xml:space="preserve">КТП-62 </t>
  </si>
  <si>
    <t>г. Похвистнево, База ГЭС</t>
  </si>
  <si>
    <t xml:space="preserve">КТП-63 </t>
  </si>
  <si>
    <t>г. Похвистнево, ул.Щербакова, Церковь</t>
  </si>
  <si>
    <t>КТП-64</t>
  </si>
  <si>
    <t>г. Похвистнево, ул.Мичурина-Сенная</t>
  </si>
  <si>
    <t xml:space="preserve">КТП-67 </t>
  </si>
  <si>
    <t>г. Похвистнево, ул.Кольцова</t>
  </si>
  <si>
    <t xml:space="preserve">КТП-68 </t>
  </si>
  <si>
    <t>г. Похвистнево, ВКХ, скв.№18, 19</t>
  </si>
  <si>
    <t xml:space="preserve">КТП-71 </t>
  </si>
  <si>
    <t>г. Похвистнево, Водозабор ГЭС, скважина №20, 21</t>
  </si>
  <si>
    <t>КТП-74</t>
  </si>
  <si>
    <t>г. Похвистнево, ул.Нагорная</t>
  </si>
  <si>
    <t xml:space="preserve">КТП-79 </t>
  </si>
  <si>
    <t>г. Похвистнево, пос.Венера "Сельхозтранс"</t>
  </si>
  <si>
    <t xml:space="preserve">КТП-81 </t>
  </si>
  <si>
    <t>г. Похвистнево, проходная на тер.ОАО"Агроснаб"</t>
  </si>
  <si>
    <t>КТП-83</t>
  </si>
  <si>
    <t>г. Похвистнево, ул.Лермонтова, (водокачка)</t>
  </si>
  <si>
    <t>КТП-84</t>
  </si>
  <si>
    <t>г. Похвистнево, на базе по ул.Октябрьская,75</t>
  </si>
  <si>
    <t>КТП-86</t>
  </si>
  <si>
    <t>г. Похвистнево, пос. Венера 2-ая</t>
  </si>
  <si>
    <t>КТП-87</t>
  </si>
  <si>
    <t>г. Похвистнево, на территории ДСЭП</t>
  </si>
  <si>
    <t xml:space="preserve">КТП-89 </t>
  </si>
  <si>
    <t>г. Похвистнево, пос.Калиновка</t>
  </si>
  <si>
    <t>КТП-90</t>
  </si>
  <si>
    <t>г. Похвистнево, пер.Дружбы,4</t>
  </si>
  <si>
    <t>КТП-94</t>
  </si>
  <si>
    <t>г. Похвистнево, пос.Красные Пески</t>
  </si>
  <si>
    <t>РП-10/1х400+1х160 "Бережкова"</t>
  </si>
  <si>
    <t xml:space="preserve">ТП-1303 </t>
  </si>
  <si>
    <t>г. Похвистнево, пос.Октябрьский ул.Ленина</t>
  </si>
  <si>
    <t>ТП-1307</t>
  </si>
  <si>
    <t>г. Похвистнево, пос. Октябрьский, ул.Кооперативная,14</t>
  </si>
  <si>
    <t>ТП-92</t>
  </si>
  <si>
    <t>г. Похвистнево, пос.Вязовка (Дуслык)</t>
  </si>
  <si>
    <t xml:space="preserve">ТП-93 </t>
  </si>
  <si>
    <t>г. Похвистнево, Спорткомплекс ул.Кооперативная</t>
  </si>
  <si>
    <t xml:space="preserve">КТП ЧЛК-601/10 </t>
  </si>
  <si>
    <t>Клявлинский район, с. Зеленый Ключ, ул. Молодежная, 6</t>
  </si>
  <si>
    <t>КТП 1305/100</t>
  </si>
  <si>
    <t>с. Б. Глушица, ул. Дорож-ная, 12 (адм.здание)</t>
  </si>
  <si>
    <t xml:space="preserve">ТП КШК 105/100 </t>
  </si>
  <si>
    <t>Кошкинский район, ст. Погрузная, ул. Октябрьская 1А (Ба-за-1)</t>
  </si>
  <si>
    <t xml:space="preserve">КТП Бог 609/100 </t>
  </si>
  <si>
    <t>с. Богатое (Управле-ние №9)</t>
  </si>
  <si>
    <t xml:space="preserve">ТП Т 1207/160 </t>
  </si>
  <si>
    <t>Кинельский район, п. Смышляевка (База) ул. Механиков 4</t>
  </si>
  <si>
    <t>СТП ДУ 1940/10</t>
  </si>
  <si>
    <t>Волжский район, п. Дубовый Умет, ул. Гаражная, 4 «А»</t>
  </si>
  <si>
    <t>ТП ДУ816/10</t>
  </si>
  <si>
    <t>Волжский район, п. Дубовый Умет, кад. №63:17:1602011:1135</t>
  </si>
  <si>
    <t>ТП Т 1280/10</t>
  </si>
  <si>
    <t>Волжский район, п. Стройкерамика, ГРБП №1</t>
  </si>
  <si>
    <t>СТП 10</t>
  </si>
  <si>
    <t>Красноярский район район, пос.г.т. Ново-семейкино, ул.Солнечная</t>
  </si>
  <si>
    <t>КТП КМШ 524/25</t>
  </si>
  <si>
    <t>Камышлинский рай-он, с.Камышла, ул.Транспортная, 16, кад. №:63:20:100301:0035</t>
  </si>
  <si>
    <t>КТП Ч 522/60</t>
  </si>
  <si>
    <t>Кинель-Черкасский район, с. Кинель-Черкассы</t>
  </si>
  <si>
    <t>ТП А-2002/100</t>
  </si>
  <si>
    <t>с. Алексеевка, ул. Спортивная, 15</t>
  </si>
  <si>
    <t>ТП ЧВ-1109/63</t>
  </si>
  <si>
    <t>с. Челно-Вершины, ул. Промышлен-ная,11 район (База)</t>
  </si>
  <si>
    <t>ТП-505/2х1000</t>
  </si>
  <si>
    <t>г. Тольятти, ул. Северная, 10</t>
  </si>
  <si>
    <t>ТП-1/2х1000 База-2</t>
  </si>
  <si>
    <t>г. Тольятти, ул. Вокзальная, 72, строение 17</t>
  </si>
  <si>
    <t>ТП-2/2х1000 База-2</t>
  </si>
  <si>
    <t>ТП-Картофелехранилище</t>
  </si>
  <si>
    <t>г. Тольятти, ул. Вокзальная, 82</t>
  </si>
  <si>
    <t>ТП-5260006/2х</t>
  </si>
  <si>
    <t>г. Тольятти, ул. Вокзальная, 98</t>
  </si>
  <si>
    <t>ТП-5260007/2х</t>
  </si>
  <si>
    <t>ТП-5040016/2х</t>
  </si>
  <si>
    <t>г. Тольятти, ул. Транспортная, 26А</t>
  </si>
  <si>
    <t>КТП-10/0,4 кВ 250 кВА "Проран"</t>
  </si>
  <si>
    <t>Самарская область, г.о. Самара, Самарский район, о. Поджабный,б/о Проран</t>
  </si>
  <si>
    <t>ТП-1852 (2х400кВА)</t>
  </si>
  <si>
    <t>г.Самара, ул Авроры,63</t>
  </si>
  <si>
    <t>ТП "Связист"/250 кВА</t>
  </si>
  <si>
    <t>Самарская обл., Красноярский р-н, с.п.Светлое поле</t>
  </si>
  <si>
    <t>КТП 6/0,4 кВ-1*400 кВА,цех убоя птицы</t>
  </si>
  <si>
    <t>Самарская обл., Сергиевский р-н, с.п. Калиновка</t>
  </si>
  <si>
    <t>КТП 6/0,4 кВ-1*400 кВА,инкубатор</t>
  </si>
  <si>
    <t>КТП 6/0,4 кВ-1*400 кВА,база СП "Калиновка"</t>
  </si>
  <si>
    <t>КТП 10/0,4 кВ-1*400 кВА</t>
  </si>
  <si>
    <t>КТП КУР 1240/630кВА</t>
  </si>
  <si>
    <t>Самарская обл., Волжский р-н, с.п.Власть Труда, ул. Вишневая</t>
  </si>
  <si>
    <t>КТП-10/0,4-43 СТБ-2</t>
  </si>
  <si>
    <t>Самарская обл., Красноярский р-н, п. Кириллинский</t>
  </si>
  <si>
    <t xml:space="preserve">ТП-1250 </t>
  </si>
  <si>
    <t>Самарская обл., г.Отрадный, р-н ПМК-6,  1-я очередь,уч б/н</t>
  </si>
  <si>
    <t>РТП-1 2*630 кВА</t>
  </si>
  <si>
    <t>Самарская обл., г.Тольятти</t>
  </si>
  <si>
    <t>РТП-2 2*630 кВА</t>
  </si>
  <si>
    <t xml:space="preserve">ТП-1 2*630 кВА </t>
  </si>
  <si>
    <t xml:space="preserve">ТП-2 2*400 кВА </t>
  </si>
  <si>
    <t xml:space="preserve">ТП-3 2*630 кВА </t>
  </si>
  <si>
    <t xml:space="preserve">ТП-4 2*630 кВА </t>
  </si>
  <si>
    <t xml:space="preserve">ТП-5 2*630 кВА </t>
  </si>
  <si>
    <t xml:space="preserve">ТП-6 2*250 кВА </t>
  </si>
  <si>
    <t xml:space="preserve">ТП-7 2*630 кВА </t>
  </si>
  <si>
    <t xml:space="preserve">ТП-8 2*160 кВА </t>
  </si>
  <si>
    <t xml:space="preserve">ТП-9 2*250 кВА </t>
  </si>
  <si>
    <t xml:space="preserve">ТП-10 2*250 кВА </t>
  </si>
  <si>
    <t xml:space="preserve">ТП-11 2*160 кВА </t>
  </si>
  <si>
    <t xml:space="preserve">ТП-12 2*160 кВА </t>
  </si>
  <si>
    <t xml:space="preserve">ТП-СТА1 КТП 2х2500/6/0,4кВ                         </t>
  </si>
  <si>
    <t>Самарская обл., г.Новокуйбышевск</t>
  </si>
  <si>
    <t xml:space="preserve">ТП-СТА2 КТП 2х2500/6/0,4кВ                                        </t>
  </si>
  <si>
    <t xml:space="preserve">ТП-СТИ КТП 2х250/6/0,4кВ </t>
  </si>
  <si>
    <t xml:space="preserve">ТП-1 КТП 2х630/6/0,4кВ </t>
  </si>
  <si>
    <t xml:space="preserve">КТП - 6/0,4 кВ 2х630 кВА размером 5,4 х 3,9 м </t>
  </si>
  <si>
    <t>КТП - 6/0,4 кВ 1х630 кВА размером 3,1 х 2,9 м</t>
  </si>
  <si>
    <t xml:space="preserve">КТП - 6/0,4 кВ 2х400 кВА размером 2,7 х 1,1 м </t>
  </si>
  <si>
    <t>ТП НЛТ-1 КТП 2х1600/6/0,4 кВ (тупиковая)</t>
  </si>
  <si>
    <t>2КТПТ 1600/10/0,4 кВ</t>
  </si>
  <si>
    <t>2КТПТ 2500/10/0,4 кВ</t>
  </si>
  <si>
    <t xml:space="preserve">ТП-СТА3 КТП 2х2500/6/0,4 кВ (тупиковая) </t>
  </si>
  <si>
    <t>ТП-ЗТИ-1 КТП 2х2500/6/0,4 кВ (проходная)</t>
  </si>
  <si>
    <t>ТП ЗТИ-2 КТП 2х2500/6/0,4 кВ (тупиковая)</t>
  </si>
  <si>
    <t>ТП-РУК-1 КТП 2х250/6/0,4 кВ (тупиковая)</t>
  </si>
  <si>
    <t>ТП Бог 414/63</t>
  </si>
  <si>
    <t>Самарская обл.,г.о.Жигулёвск, с.Ширяево</t>
  </si>
  <si>
    <t>ТП-406 10/0,4 кВ/2х1000</t>
  </si>
  <si>
    <t>г. Тольятти, ул. Вокзальная 108</t>
  </si>
  <si>
    <t>ТП-407 10/0,4 кВ/2х1000</t>
  </si>
  <si>
    <t>КТПн-35 10/0,4 кВ/2х1000</t>
  </si>
  <si>
    <t>г. Тольятти, ул. Заставная 9</t>
  </si>
  <si>
    <t>ТП-36 10/0,4 кВ/1000</t>
  </si>
  <si>
    <t>КТП 6/0,34/400кВА</t>
  </si>
  <si>
    <t>г. Самара, Красноярский район</t>
  </si>
  <si>
    <t>ТП-ПМК 6/0,4/400 кВА</t>
  </si>
  <si>
    <t xml:space="preserve">Самарская область, г. Похвистнево, ул. Промышленная, 16 </t>
  </si>
  <si>
    <t>ТП-Вз2419/160 кВА</t>
  </si>
  <si>
    <t>Самарская обл, Волжский район, СНТ "Ландыш"</t>
  </si>
  <si>
    <t>ТП-1 10/0,4кВ              2х2500 кВА</t>
  </si>
  <si>
    <t>Самарская область, Кинель-Черкасский район, с. Кабановка</t>
  </si>
  <si>
    <t>ТП-2 10/0,4кВ              2х2500 кВА</t>
  </si>
  <si>
    <t>ТП-"БР2"10/0,4кВ  2х1000 кВА</t>
  </si>
  <si>
    <t>Самарская область, Сергиевский район, с. Калиновка</t>
  </si>
  <si>
    <t>ТП-"БР3"10/0,4кВ  2х1000 кВА</t>
  </si>
  <si>
    <t>ТП-"БР4"10/0,4кВ  2х1000 кВА</t>
  </si>
  <si>
    <t>ТП-"БР5"10/0,4кВ  2х1000 кВА</t>
  </si>
  <si>
    <t>ТП-"БР6"                      2х1000 кВА</t>
  </si>
  <si>
    <t>ТП-7  10/0,4кВ                2х1000 кВА</t>
  </si>
  <si>
    <t>КТП 6/0,4/250кВА</t>
  </si>
  <si>
    <t>Самарская обл, поселок Светлое Поле, район Красноярский, улица Советская, дом 3</t>
  </si>
  <si>
    <t>ТП-1737  6/0,4/2х 250 кВА</t>
  </si>
  <si>
    <t>КТП-100 кВа 10/0,4 кВ</t>
  </si>
  <si>
    <t>Самарская область, Кинельский район, к.н 63:22:0000000:213</t>
  </si>
  <si>
    <t>ТП-1578 250кВА  6/0,4 кВ</t>
  </si>
  <si>
    <t>г. Самара,Кировский район, Просека 9, берег реки Волги, д.59а</t>
  </si>
  <si>
    <t>ТП-3332 2х1000 кВА 6/0,4кВ</t>
  </si>
  <si>
    <t>г. Самара,проспект Кирова/Льговский переулок</t>
  </si>
  <si>
    <t>КТП 10/0,4 кВ  1х250 кВА</t>
  </si>
  <si>
    <t>г.Самара, Промышленный район, ул. Ново-Вокзальная. к.н. 63:01:0714003:8850</t>
  </si>
  <si>
    <t>КТП 96/2х630 кВа г Похвистнево</t>
  </si>
  <si>
    <t>445091, Самарская область,  Похвистнево г, Южный мкр, к/н 63:07:0105011:1153,к/н 63:07:0105011:1744</t>
  </si>
  <si>
    <t>КТП-6/0,4 кВ 250 кВа "Монтажник"</t>
  </si>
  <si>
    <t>Самарская область, г. Похвистнево, ул. Революционная, 249 а</t>
  </si>
  <si>
    <t>КТП 6/0,4/160кВА</t>
  </si>
  <si>
    <t>СНТ "Яблонька"</t>
  </si>
  <si>
    <t>КТП 10/0,4/100кВА (КТП СА)</t>
  </si>
  <si>
    <t>Самарская область, Похвистневский район, село Подбельск</t>
  </si>
  <si>
    <t>ТП-100кВА/СНТ "Звезда"</t>
  </si>
  <si>
    <t xml:space="preserve">Самарская область, Красноярский район, с. Малая Царевщина,СДТ "Звезда" </t>
  </si>
  <si>
    <t>СНТ "Звезда"</t>
  </si>
  <si>
    <t>ТП-400кВА/СНТ "Звезда"</t>
  </si>
  <si>
    <t>КТП-250 СНТ "Земледелец"</t>
  </si>
  <si>
    <t>2БКТП 6/0,4 кВ 2х1000 кВА. (ТП-9601)</t>
  </si>
  <si>
    <t xml:space="preserve">Самарская область, г. Самара, Промышленный район, Шестая просека, к/н 63:01:0705002:521. </t>
  </si>
  <si>
    <t>2БКТП 6/0,4 кВ 2х2000 кВА (ТП-9500)</t>
  </si>
  <si>
    <t>Самарская обл., г. Самара, Кировский р-н, 18 км Московского шоссе, к/н 63:01:0222002:0010.</t>
  </si>
  <si>
    <t>2БКТП 6/0,4 кВ 2х400 кВА. (ТП-9201)</t>
  </si>
  <si>
    <t>Самарская область, г. Самара, Ленинский район, ул. Мичурина, к/н 63:01:0521002:1837.</t>
  </si>
  <si>
    <t>2БКТП 6/0,4 кВ 2х400 кВА.(ТП-9800)</t>
  </si>
  <si>
    <t>: Самарская область, муниципальный район Волжский, Волжское лесничество, Самарское участковое лесничество, к/н 63:17:0000000:7175.</t>
  </si>
  <si>
    <t>ТП-1717 6/0,4кВ 2х630кВА (ЖК "Адмирал"</t>
  </si>
  <si>
    <t>г.Самара, ул.Соколова, 32</t>
  </si>
  <si>
    <t>КТПМ 4/160 кВА (ф/л Мергель)</t>
  </si>
  <si>
    <t>Самара, Самарское пригородное лесничество, квартал №76 к/н 63:01:0801001:27(о Поджабный)</t>
  </si>
  <si>
    <t>2 БКТП 2х1000 кВА 10/0,4 кВ (ООО "ПОСКО")</t>
  </si>
  <si>
    <t xml:space="preserve">Самара, Советский район, ул. Победы, д. 3А, к/н 63:01:0915001:540. </t>
  </si>
  <si>
    <t>2 БКТП 2х1000 кВА 6/0,4 кВ (ООО "ПОСКО")</t>
  </si>
  <si>
    <t>г. Самара, Куйбышевский район, ул. Белорусская, к/н 63:01:0411006:2380</t>
  </si>
  <si>
    <t>ТП-3</t>
  </si>
  <si>
    <t>г. Тольятти, ул. Северная, 20</t>
  </si>
  <si>
    <t>ТП-54 6/0,4 кВ 2х250 кВА</t>
  </si>
  <si>
    <t>Самарская область, Красноглинский район, п.Береза, аэропорт «Курумоч».</t>
  </si>
  <si>
    <t>ТП-6205 10/0,4кВ 2х1600</t>
  </si>
  <si>
    <t>г.о. Самара, пр. Кирова, дом 322А</t>
  </si>
  <si>
    <t>ТП-6206 10/0,4кВ 2х1250</t>
  </si>
  <si>
    <t>ТП-6207 10/0,4кВ 2х1250</t>
  </si>
  <si>
    <t xml:space="preserve">ТП-2108 2х400 кВА 6/0,4 кВ </t>
  </si>
  <si>
    <t xml:space="preserve">г. Самара, улица Водников, дом 33 </t>
  </si>
  <si>
    <t>ТП-1 10/0,4 кВ 2х1600 кВА</t>
  </si>
  <si>
    <t>г.Самара,пр. Карла Маркса д.242</t>
  </si>
  <si>
    <t xml:space="preserve">2КТП-250-10/0,4кВ </t>
  </si>
  <si>
    <t>Самарская область, г. Похвистнево, ул. Васильева, 3</t>
  </si>
  <si>
    <t>КТП-9 630кВА 10/0,4 кВ</t>
  </si>
  <si>
    <t>г.Самара, поселок Зубчаниновка, Смышляевское ш., тер-я АО «КБАС»</t>
  </si>
  <si>
    <t>КТП 7070 10/0,4 кВ 250 кВА</t>
  </si>
  <si>
    <t>г. Самара, Садовая ул., д.168</t>
  </si>
  <si>
    <t xml:space="preserve">КТП 6/0,4 кВ 250 кВА СНТ «Сокский простор» </t>
  </si>
  <si>
    <t>Самарская обл., Красноярский район, территория СНТ «Сокский простор»</t>
  </si>
  <si>
    <t>СНТ «Сокский простор»</t>
  </si>
  <si>
    <t>КТП 6/0,4 кВ 250 кВА СНТ «Сокские дачи»</t>
  </si>
  <si>
    <t>Самарская обл., Красноярский район, территория СНТ «Сокские Дачи»</t>
  </si>
  <si>
    <t>СНТ «Сокские Дачи»</t>
  </si>
  <si>
    <t xml:space="preserve">ТП СК1204/40кВА </t>
  </si>
  <si>
    <t>с.п. Подбельск м.р.Похвистневский СО</t>
  </si>
  <si>
    <t>КТП БЕР-711/400 кВА</t>
  </si>
  <si>
    <t>Самарская область, Красноярский район, территория СТСН «Сосновый бор»</t>
  </si>
  <si>
    <t>СТСН «Сосновый бор»</t>
  </si>
  <si>
    <t>КТП БЕР-712/400 кВА</t>
  </si>
  <si>
    <t>КТП Мус802/250 кВА</t>
  </si>
  <si>
    <t>Самарская обл., Ставропольский р-н, с. Кирилловка</t>
  </si>
  <si>
    <t>СНТ "Механизатор-6"</t>
  </si>
  <si>
    <t>КТП Мус881/160 кВА</t>
  </si>
  <si>
    <t>КТП-10/0,4кВ/100кВА (ИП Колесин)</t>
  </si>
  <si>
    <t>гТольятти, Центральный р-н, Обводное шоссе, к.н.63:09:0303065:656</t>
  </si>
  <si>
    <t>КТП-В316/63кВа 10/0,4 кВ</t>
  </si>
  <si>
    <t>Самарская область, Волжский район, п. Гаврилова поляна, ул.Центральная 7 «А»</t>
  </si>
  <si>
    <t>ТП-160-6/0,4 кВ</t>
  </si>
  <si>
    <t>Самарская область, г. Похвистнево</t>
  </si>
  <si>
    <t>2КТП 10/0,4 кВ (ГБУЗ Похвистневская ЦБГР)</t>
  </si>
  <si>
    <t>Самарская область, г. Похвистнево, ул. Мира, 2 А, к/н 63:07:0206001:840</t>
  </si>
  <si>
    <t>КТП 100/6 СНТ "Маяк"</t>
  </si>
  <si>
    <t>Самарская область, город Тольятти, СНТ "Маяк" (Фёдоровка)</t>
  </si>
  <si>
    <t>СНТ "Маяк"</t>
  </si>
  <si>
    <t>ЦРП-10кВ</t>
  </si>
  <si>
    <t>п.Прибрежный</t>
  </si>
  <si>
    <t>ТП-3"Школа"</t>
  </si>
  <si>
    <t>п.Прибрежный , ул. Звездная, 11</t>
  </si>
  <si>
    <t>ТП-5</t>
  </si>
  <si>
    <t>п.Прибрежный, ул. Парусная,19</t>
  </si>
  <si>
    <t>ТП-1</t>
  </si>
  <si>
    <t>п.Прибрежный, насосная 2 подъема</t>
  </si>
  <si>
    <t>КТП-4</t>
  </si>
  <si>
    <t xml:space="preserve">п.Прибрежный, </t>
  </si>
  <si>
    <t>ТП-15</t>
  </si>
  <si>
    <t>п.Прибрежный, ул. Труда, д.4</t>
  </si>
  <si>
    <t>ТП-16</t>
  </si>
  <si>
    <t>п.Прибрежный, ,ул. Труда, д.22</t>
  </si>
  <si>
    <t>ТП-17</t>
  </si>
  <si>
    <t>п.Прибрежный, ул.Звёздная 5</t>
  </si>
  <si>
    <t>ТП-2(кот.)</t>
  </si>
  <si>
    <t>п.Прибрежный, Парусная 12</t>
  </si>
  <si>
    <t>ТП-10</t>
  </si>
  <si>
    <t>п.Прибрежный, ул.Звёздная 11</t>
  </si>
  <si>
    <t>ТП-18</t>
  </si>
  <si>
    <t>п.Прибрежный,ул. Никонова,д.1</t>
  </si>
  <si>
    <t>ТП-19</t>
  </si>
  <si>
    <t>п.Прибрежный, ул. Парусная, 22</t>
  </si>
  <si>
    <t>ТП-20</t>
  </si>
  <si>
    <t>п.Прибрежный, ул. Парусная, 30</t>
  </si>
  <si>
    <t>ТП-22</t>
  </si>
  <si>
    <t>п.Прибрежный, ул.Знаменосная, 5</t>
  </si>
  <si>
    <t>ТП-23</t>
  </si>
  <si>
    <t>п.Прибрежный, ул.Звёздная, 15</t>
  </si>
  <si>
    <t>КТПН-6</t>
  </si>
  <si>
    <t>КТПН-12</t>
  </si>
  <si>
    <t>п.Прибрежный, ул. Труда, д.14</t>
  </si>
  <si>
    <t>КТПН-21</t>
  </si>
  <si>
    <t>п.Прибрежный, ул. Никонова,д.9</t>
  </si>
  <si>
    <t>КТПН-14</t>
  </si>
  <si>
    <t>с.Задельное, ул.Школьная, 25</t>
  </si>
  <si>
    <t>КТПН-8</t>
  </si>
  <si>
    <t>п.Винтай, ул.Озерная</t>
  </si>
  <si>
    <t>КТПН-9</t>
  </si>
  <si>
    <t>п.Винтай Пискалинский Извоз", ул.Школьная</t>
  </si>
  <si>
    <t>ТП-7</t>
  </si>
  <si>
    <t>п.Винтай, ул.Гаражная</t>
  </si>
  <si>
    <t>ТП-25</t>
  </si>
  <si>
    <t>п.Винтай с.Задельное, ул.Набережная, 30</t>
  </si>
  <si>
    <t>п.Кр.Глинка ул.Батайская, 11</t>
  </si>
  <si>
    <t>ТП-2</t>
  </si>
  <si>
    <t>п.Кр.Глинка ул.Батайская, 9</t>
  </si>
  <si>
    <t>п.Кр.Глинка ул.Батайская, 15</t>
  </si>
  <si>
    <t>п.Кр.Глинка, скважина ул.Батайская</t>
  </si>
  <si>
    <t>КТП-5</t>
  </si>
  <si>
    <t>п.К.Глинка пос.41км</t>
  </si>
  <si>
    <t>ТП-402</t>
  </si>
  <si>
    <t>п.Красная Глинка, 4 квартал, д.10</t>
  </si>
  <si>
    <t xml:space="preserve">КТП-405 </t>
  </si>
  <si>
    <t>п.Красная Глинка, ул.Жигули</t>
  </si>
  <si>
    <t>КТПН-58</t>
  </si>
  <si>
    <t>п.Красная Глинка</t>
  </si>
  <si>
    <t>ТП-407</t>
  </si>
  <si>
    <t>п.Красная Глинка, п.Южный</t>
  </si>
  <si>
    <t>КТП-408</t>
  </si>
  <si>
    <t>п.Красная Глинка, квартал 2, д.18</t>
  </si>
  <si>
    <t>ТП-409</t>
  </si>
  <si>
    <t>п.Красная Глинка, квартал 5, д.5</t>
  </si>
  <si>
    <t>ТП-410</t>
  </si>
  <si>
    <t>п.Красная Глинка, квартал 1, д.4</t>
  </si>
  <si>
    <t>ТП-412</t>
  </si>
  <si>
    <t>п.Красная Глинка, квартал 1, д.2</t>
  </si>
  <si>
    <t>ТП-413</t>
  </si>
  <si>
    <t>п.Красная Глинка, ул.Зауральская</t>
  </si>
  <si>
    <t>ТП-414</t>
  </si>
  <si>
    <t>п.Красная Глинка, интернат п.Южный</t>
  </si>
  <si>
    <t>ТП-415</t>
  </si>
  <si>
    <t>п.Красная Глинка, квартал 3, д.25а</t>
  </si>
  <si>
    <t>ТП-416</t>
  </si>
  <si>
    <t>п.Красная Глинка, 4 квартал, д.1</t>
  </si>
  <si>
    <t>ТП-418</t>
  </si>
  <si>
    <t>п.Красная Глинка, квартал 1, д.13</t>
  </si>
  <si>
    <t>КТП-422</t>
  </si>
  <si>
    <t>п.Красная Глинка, ул.Вторая</t>
  </si>
  <si>
    <t>КТП-422а</t>
  </si>
  <si>
    <t>п.Красная Глинка, Первый малый проезд</t>
  </si>
  <si>
    <t>ТП-427</t>
  </si>
  <si>
    <t>п.Красная Глинка, квартал 5 СОШ №9</t>
  </si>
  <si>
    <t>ТП-436</t>
  </si>
  <si>
    <t>п.Красная Глинка, п.Южный, санатоий</t>
  </si>
  <si>
    <t>КТП-439</t>
  </si>
  <si>
    <t>п.Красная Глинка, ГЛК «Красная Глинка»</t>
  </si>
  <si>
    <t>ТП-442</t>
  </si>
  <si>
    <t>п.Красная Глинка, квартал 5, д.2</t>
  </si>
  <si>
    <t>ТП-446</t>
  </si>
  <si>
    <t>п.Красная Глинка, квартал 1, д.22</t>
  </si>
  <si>
    <t>ТП-430</t>
  </si>
  <si>
    <t>п.Красная Глинка, КНС-1</t>
  </si>
  <si>
    <t>ТП-449</t>
  </si>
  <si>
    <t>п.Красная Глинка, КНС-2</t>
  </si>
  <si>
    <t>ТП-447</t>
  </si>
  <si>
    <t>п.Красная Глинка, квартал 1, д.6</t>
  </si>
  <si>
    <t>ТП-450</t>
  </si>
  <si>
    <t>п.Красная Глинка, КНС-3</t>
  </si>
  <si>
    <t>КТПН-403</t>
  </si>
  <si>
    <t>ТП-8003</t>
  </si>
  <si>
    <t>Самарская область,  Самара,  Красноглинский район, от  ул. Коптевская,  36А</t>
  </si>
  <si>
    <t>Трансформаторная подстанция</t>
  </si>
  <si>
    <t>Самарская область,  Самара,  Красноглинский район, от  Село Ясная Поляна,  31</t>
  </si>
  <si>
    <t>Самарская область,  Самара,  Красноглинский район, от  Поселок Козелки</t>
  </si>
  <si>
    <t>Трансформаторная подстанция ТМ-400</t>
  </si>
  <si>
    <t>Самарская область,  Самара,  Красноглинский район, от  Горелый Хутор</t>
  </si>
  <si>
    <t xml:space="preserve">РТП-250 кВа/10/0,4 кВ в районе 2-го подъема п.Прибрежный с переводом питания ВЛ-10 кВ Ф-9,10 и ТП-1 </t>
  </si>
  <si>
    <t>Самарская область, Красноглинский район, п.Прибрежный</t>
  </si>
  <si>
    <t>ТП-26 СНТ "Золотые пески"</t>
  </si>
  <si>
    <t>КТПС-250-6/0,4кВ и ВЛЗ-6кВ внешнего электроснабжения дачных уч. СНТ "Старая Жила"</t>
  </si>
  <si>
    <t>Самарская область, Красноглинский район, п.Красная Глинка</t>
  </si>
  <si>
    <t>КТПН-250/10-04 У1 ТП-15 А (ДК Пламя)</t>
  </si>
  <si>
    <t>Самарская область, Красноглинский район, п.Прибрежный, ул. Прибрежная, 2а</t>
  </si>
  <si>
    <t>КТПН ПКК-400 10/0,4 кВ  с.Задельное</t>
  </si>
  <si>
    <t>КТПн-Т-К-К-160 кВА-10/0,4 кВ с.Задельное ТП-28</t>
  </si>
  <si>
    <t>КТПНУ(с)-100 кВА в районе 3-го подъема п.Прибрежный</t>
  </si>
  <si>
    <t>КТПН-п-К-К-250- 10/0,4 кВ(ТП-27) в районе МЖК п.Прибрежный</t>
  </si>
  <si>
    <t>Самарская область, Красноглинский район, п.Прибрежный, ул. Прибрежная</t>
  </si>
  <si>
    <t>ТП-422с</t>
  </si>
  <si>
    <t>РТП- 10 КВ «АвтоВАЗагро» 2х1250 кВА (диспетчерское наименование: РТП</t>
  </si>
  <si>
    <t>Самарская область, г.Тольятти, Автозаводский район, ул.Ботаническая, Южное шоссе, Вл. Высоцкого</t>
  </si>
  <si>
    <t xml:space="preserve">БКТП-2х1600 кВА 10/0,4 кВ  (диспетчерское наименование: ТП-5) </t>
  </si>
  <si>
    <t>г. Самара, ул. Лесная (бывшая территория завода Кинап)</t>
  </si>
  <si>
    <t>ТП-8 6/0,4 кВ  1х400</t>
  </si>
  <si>
    <t>2х2БКТП 6/0,4 кВ  4х1000</t>
  </si>
  <si>
    <t>2БКТП Яг917/2*250кВА кВА 10/0,4 кВ</t>
  </si>
  <si>
    <t>Самарская область, Ставропольский район, сельское поселение Ягодное, село Ягодное, улица Ворошилова,участок № 31, с кадастровым номером 63:32:1601021:5398</t>
  </si>
  <si>
    <t>КТПН 160 кВА-6/0,4 кВ с трансформатором тмг сэщ 160/10</t>
  </si>
  <si>
    <t>г.Самара, пос.Красная Глинка, квартал 3, рядом с домом 37, строение 1</t>
  </si>
  <si>
    <t>Трансформаторная подстанция    КТПГ-630 кВА/6/0,4 кВ</t>
  </si>
  <si>
    <t>Самарская область, Волжский район, Волжское лесничество, Самарское участковое лесничество, квартал 20, участок с кадастровым номером №63:17:2501005:0005</t>
  </si>
  <si>
    <t xml:space="preserve">Трансформаторная подстанция     КТПН-т-К-К 400 кВА/6/0,4 кВ </t>
  </si>
  <si>
    <t>Самарская область, Волжский район, Волжское лесничество, Самарское участковое лесничество, квартал 20, участок с кадастровым номером №63:17:2501005:0006</t>
  </si>
  <si>
    <t>за 2 квартал 2023 года</t>
  </si>
  <si>
    <t>РП-6 6/0,4 кВ  4х1000</t>
  </si>
  <si>
    <t>ТП-1 6/0,4 кВ  2х400</t>
  </si>
  <si>
    <t>ТП-2 6/0,4 кВ  2х400</t>
  </si>
  <si>
    <t>ТП-4 6/0,4 кВ  2х400</t>
  </si>
  <si>
    <t>2КТПН 6/0,4 кВ  2х630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</si>
</sst>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scheme val="minor"/>
    </font>
    <font>
      <b/>
      <sz val="15"/>
      <color theme="3"/>
      <name val="Calibri"/>
      <scheme val="minor"/>
    </font>
    <font>
      <sz val="12"/>
      <name val="Times New Roman"/>
    </font>
    <font>
      <b/>
      <sz val="16"/>
      <name val="Times New Roman"/>
    </font>
    <font>
      <b/>
      <sz val="12"/>
      <name val="Times New Roman"/>
    </font>
    <font>
      <sz val="12"/>
      <name val="Calibri"/>
      <scheme val="minor"/>
    </font>
    <font>
      <sz val="11"/>
      <name val="Calibri"/>
      <scheme val="minor"/>
    </font>
    <font>
      <sz val="11"/>
      <color theme="1"/>
      <name val="Calibri"/>
      <scheme val="minor"/>
    </font>
    <font>
      <sz val="8"/>
      <name val="Calibri"/>
      <scheme val="minor"/>
    </font>
    <font>
      <b/>
      <sz val="16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"/>
      </patternFill>
    </fill>
    <fill>
      <patternFill patternType="solid">
        <fgColor theme="0"/>
        <bgColor indexed="5"/>
      </patternFill>
    </fill>
    <fill>
      <patternFill patternType="solid">
        <fgColor theme="0"/>
        <bgColor theme="5" tint="0.59999389629810485"/>
      </patternFill>
    </fill>
    <fill>
      <patternFill patternType="solid">
        <fgColor theme="0"/>
        <bgColor indexed="26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Protection="0"/>
    <xf numFmtId="0" fontId="7" fillId="0" borderId="0"/>
  </cellStyleXfs>
  <cellXfs count="129">
    <xf numFmtId="0" fontId="0" fillId="0" borderId="0" xfId="0"/>
    <xf numFmtId="0" fontId="2" fillId="2" borderId="5" xfId="2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wrapText="1"/>
    </xf>
    <xf numFmtId="164" fontId="2" fillId="3" borderId="4" xfId="0" applyNumberFormat="1" applyFont="1" applyFill="1" applyBorder="1" applyAlignment="1">
      <alignment horizontal="center" vertical="center" wrapText="1"/>
    </xf>
    <xf numFmtId="0" fontId="2" fillId="4" borderId="5" xfId="2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3" borderId="5" xfId="2" applyFont="1" applyFill="1" applyBorder="1" applyAlignment="1">
      <alignment horizontal="center" vertical="center" wrapText="1"/>
    </xf>
    <xf numFmtId="0" fontId="2" fillId="3" borderId="3" xfId="2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5" borderId="5" xfId="2" applyFont="1" applyFill="1" applyBorder="1" applyAlignment="1">
      <alignment horizontal="center" vertical="center" wrapText="1"/>
    </xf>
    <xf numFmtId="0" fontId="2" fillId="5" borderId="3" xfId="2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wrapText="1"/>
    </xf>
    <xf numFmtId="0" fontId="2" fillId="3" borderId="16" xfId="0" applyFont="1" applyFill="1" applyBorder="1" applyAlignment="1">
      <alignment wrapText="1"/>
    </xf>
    <xf numFmtId="0" fontId="2" fillId="3" borderId="1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164" fontId="2" fillId="3" borderId="8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3" xfId="2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 wrapText="1"/>
    </xf>
    <xf numFmtId="0" fontId="2" fillId="3" borderId="16" xfId="2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4" xfId="2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22" xfId="2" applyFont="1" applyFill="1" applyBorder="1" applyAlignment="1">
      <alignment horizontal="center" vertical="center" wrapText="1"/>
    </xf>
    <xf numFmtId="0" fontId="2" fillId="3" borderId="19" xfId="2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wrapText="1"/>
    </xf>
    <xf numFmtId="0" fontId="2" fillId="3" borderId="24" xfId="2" applyFont="1" applyFill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164" fontId="2" fillId="3" borderId="26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4" fontId="2" fillId="3" borderId="5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wrapText="1"/>
    </xf>
    <xf numFmtId="14" fontId="2" fillId="3" borderId="4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2" borderId="9" xfId="2" applyFont="1" applyFill="1" applyBorder="1" applyAlignment="1">
      <alignment horizontal="center" vertical="center" wrapText="1"/>
    </xf>
    <xf numFmtId="0" fontId="2" fillId="2" borderId="11" xfId="2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2" fillId="2" borderId="10" xfId="2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" fillId="2" borderId="14" xfId="2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2" borderId="15" xfId="2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8" xfId="2" applyFont="1" applyFill="1" applyBorder="1" applyAlignment="1">
      <alignment horizontal="center" vertical="center" wrapText="1"/>
    </xf>
    <xf numFmtId="0" fontId="2" fillId="3" borderId="12" xfId="2" applyFont="1" applyFill="1" applyBorder="1" applyAlignment="1">
      <alignment horizontal="center" vertical="center" wrapText="1"/>
    </xf>
    <xf numFmtId="0" fontId="2" fillId="3" borderId="13" xfId="2" applyFont="1" applyFill="1" applyBorder="1" applyAlignment="1">
      <alignment horizontal="center" vertical="center" wrapText="1"/>
    </xf>
    <xf numFmtId="0" fontId="2" fillId="3" borderId="14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5" borderId="8" xfId="2" applyFont="1" applyFill="1" applyBorder="1" applyAlignment="1">
      <alignment horizontal="center" vertical="center" wrapText="1"/>
    </xf>
    <xf numFmtId="0" fontId="2" fillId="5" borderId="12" xfId="2" applyFont="1" applyFill="1" applyBorder="1" applyAlignment="1">
      <alignment horizontal="center" vertical="center" wrapText="1"/>
    </xf>
    <xf numFmtId="0" fontId="2" fillId="5" borderId="13" xfId="2" applyFont="1" applyFill="1" applyBorder="1" applyAlignment="1">
      <alignment horizontal="center" vertical="center" wrapText="1"/>
    </xf>
    <xf numFmtId="0" fontId="2" fillId="5" borderId="14" xfId="2" applyFont="1" applyFill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19" xfId="0" applyFont="1" applyFill="1" applyBorder="1" applyAlignment="1">
      <alignment horizontal="center" wrapText="1"/>
    </xf>
    <xf numFmtId="0" fontId="2" fillId="3" borderId="22" xfId="2" applyFont="1" applyFill="1" applyBorder="1" applyAlignment="1">
      <alignment horizontal="center" vertical="center" wrapText="1"/>
    </xf>
    <xf numFmtId="0" fontId="2" fillId="3" borderId="19" xfId="2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wrapText="1"/>
    </xf>
    <xf numFmtId="0" fontId="2" fillId="3" borderId="24" xfId="2" applyFont="1" applyFill="1" applyBorder="1" applyAlignment="1">
      <alignment horizontal="center" vertical="center" wrapText="1"/>
    </xf>
  </cellXfs>
  <cellStyles count="3">
    <cellStyle name="Заголовок 1" xfId="1" builtinId="16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7"/>
  <sheetViews>
    <sheetView tabSelected="1" view="pageBreakPreview" zoomScale="60" zoomScaleNormal="70" workbookViewId="0">
      <selection activeCell="M48" sqref="M48"/>
    </sheetView>
  </sheetViews>
  <sheetFormatPr defaultRowHeight="15.75" x14ac:dyDescent="0.25"/>
  <cols>
    <col min="1" max="1" width="5.42578125" style="6" customWidth="1"/>
    <col min="2" max="2" width="31.5703125" style="26" customWidth="1"/>
    <col min="3" max="3" width="14.7109375" style="6" customWidth="1"/>
    <col min="4" max="4" width="41.7109375" style="6" customWidth="1"/>
    <col min="5" max="5" width="31.5703125" style="13" customWidth="1"/>
    <col min="6" max="9" width="11.85546875" style="6" customWidth="1"/>
    <col min="10" max="10" width="9.85546875" style="6" customWidth="1"/>
    <col min="11" max="16384" width="9.140625" style="6"/>
  </cols>
  <sheetData>
    <row r="1" spans="1:10" ht="53.25" customHeight="1" x14ac:dyDescent="0.25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21" customHeight="1" x14ac:dyDescent="0.25">
      <c r="A2" s="70" t="s">
        <v>1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17.25" customHeight="1" x14ac:dyDescent="0.25">
      <c r="A3" s="70" t="s">
        <v>751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38.25" customHeight="1" x14ac:dyDescent="0.25">
      <c r="A4" s="34"/>
      <c r="B4" s="64"/>
      <c r="C4" s="64"/>
      <c r="D4" s="64"/>
      <c r="E4" s="64"/>
      <c r="F4" s="64"/>
      <c r="G4" s="64"/>
      <c r="H4" s="64"/>
      <c r="I4" s="64"/>
      <c r="J4" s="64"/>
    </row>
    <row r="5" spans="1:10" ht="23.25" customHeight="1" x14ac:dyDescent="0.25">
      <c r="A5" s="72" t="s">
        <v>2</v>
      </c>
      <c r="B5" s="72"/>
      <c r="C5" s="72"/>
      <c r="D5" s="72"/>
      <c r="E5" s="72"/>
      <c r="F5" s="72"/>
      <c r="G5" s="72"/>
      <c r="H5" s="72"/>
      <c r="I5" s="72"/>
      <c r="J5" s="72"/>
    </row>
    <row r="6" spans="1:10" ht="15.75" customHeight="1" x14ac:dyDescent="0.25">
      <c r="A6" s="73" t="s">
        <v>3</v>
      </c>
      <c r="B6" s="73" t="s">
        <v>4</v>
      </c>
      <c r="C6" s="73" t="s">
        <v>5</v>
      </c>
      <c r="D6" s="73" t="s">
        <v>6</v>
      </c>
      <c r="E6" s="73" t="s">
        <v>7</v>
      </c>
      <c r="F6" s="74" t="s">
        <v>8</v>
      </c>
      <c r="G6" s="74"/>
      <c r="H6" s="74"/>
      <c r="I6" s="74"/>
      <c r="J6" s="74"/>
    </row>
    <row r="7" spans="1:10" ht="15.75" customHeight="1" x14ac:dyDescent="0.25">
      <c r="A7" s="73"/>
      <c r="B7" s="73"/>
      <c r="C7" s="73"/>
      <c r="D7" s="73"/>
      <c r="E7" s="73"/>
      <c r="F7" s="74" t="s">
        <v>9</v>
      </c>
      <c r="G7" s="74"/>
      <c r="H7" s="74"/>
      <c r="I7" s="73" t="s">
        <v>10</v>
      </c>
      <c r="J7" s="73" t="s">
        <v>11</v>
      </c>
    </row>
    <row r="8" spans="1:10" x14ac:dyDescent="0.25">
      <c r="A8" s="73"/>
      <c r="B8" s="73"/>
      <c r="C8" s="73"/>
      <c r="D8" s="73"/>
      <c r="E8" s="73"/>
      <c r="F8" s="35" t="s">
        <v>12</v>
      </c>
      <c r="G8" s="35" t="s">
        <v>13</v>
      </c>
      <c r="H8" s="35" t="s">
        <v>14</v>
      </c>
      <c r="I8" s="73"/>
      <c r="J8" s="73"/>
    </row>
    <row r="9" spans="1:10" ht="45" customHeight="1" x14ac:dyDescent="0.25">
      <c r="A9" s="1">
        <v>1</v>
      </c>
      <c r="B9" s="1" t="s">
        <v>15</v>
      </c>
      <c r="C9" s="42">
        <v>630</v>
      </c>
      <c r="D9" s="36" t="s">
        <v>16</v>
      </c>
      <c r="E9" s="42" t="s">
        <v>17</v>
      </c>
      <c r="F9" s="2">
        <v>188</v>
      </c>
      <c r="G9" s="2">
        <v>130.4</v>
      </c>
      <c r="H9" s="2">
        <v>101</v>
      </c>
      <c r="I9" s="7">
        <f>((F9+G9+H9)/3)*0.38*1.74</f>
        <v>92.4</v>
      </c>
      <c r="J9" s="7">
        <f>I9/C9*100</f>
        <v>14.7</v>
      </c>
    </row>
    <row r="10" spans="1:10" x14ac:dyDescent="0.25">
      <c r="A10" s="75">
        <f>MAX(A$8:A9)+1</f>
        <v>2</v>
      </c>
      <c r="B10" s="75" t="s">
        <v>18</v>
      </c>
      <c r="C10" s="42">
        <v>1000</v>
      </c>
      <c r="D10" s="78" t="s">
        <v>19</v>
      </c>
      <c r="E10" s="80" t="s">
        <v>17</v>
      </c>
      <c r="F10" s="2">
        <v>9.4</v>
      </c>
      <c r="G10" s="2">
        <v>28.2</v>
      </c>
      <c r="H10" s="2">
        <v>26.9</v>
      </c>
      <c r="I10" s="7">
        <f t="shared" ref="I10:I73" si="0">(F10+G10+H10)/3*0.38*1.74</f>
        <v>14.2</v>
      </c>
      <c r="J10" s="7">
        <f t="shared" ref="J10:J73" si="1">I10/C10*100</f>
        <v>1.4</v>
      </c>
    </row>
    <row r="11" spans="1:10" x14ac:dyDescent="0.25">
      <c r="A11" s="76"/>
      <c r="B11" s="76"/>
      <c r="C11" s="42">
        <v>1000</v>
      </c>
      <c r="D11" s="79"/>
      <c r="E11" s="81"/>
      <c r="F11" s="2">
        <v>346.5</v>
      </c>
      <c r="G11" s="2">
        <v>72.900000000000006</v>
      </c>
      <c r="H11" s="2">
        <v>130.6</v>
      </c>
      <c r="I11" s="7">
        <f t="shared" si="0"/>
        <v>121.2</v>
      </c>
      <c r="J11" s="7">
        <f t="shared" si="1"/>
        <v>12.1</v>
      </c>
    </row>
    <row r="12" spans="1:10" x14ac:dyDescent="0.25">
      <c r="A12" s="76"/>
      <c r="B12" s="76"/>
      <c r="C12" s="42">
        <v>1000</v>
      </c>
      <c r="D12" s="79"/>
      <c r="E12" s="81"/>
      <c r="F12" s="2">
        <v>18.2</v>
      </c>
      <c r="G12" s="2">
        <v>2.2999999999999998</v>
      </c>
      <c r="H12" s="2">
        <v>24.5</v>
      </c>
      <c r="I12" s="7">
        <f t="shared" si="0"/>
        <v>9.9</v>
      </c>
      <c r="J12" s="7">
        <f t="shared" si="1"/>
        <v>1</v>
      </c>
    </row>
    <row r="13" spans="1:10" x14ac:dyDescent="0.25">
      <c r="A13" s="77"/>
      <c r="B13" s="77"/>
      <c r="C13" s="42">
        <v>1000</v>
      </c>
      <c r="D13" s="79"/>
      <c r="E13" s="82"/>
      <c r="F13" s="2">
        <v>158.69999999999999</v>
      </c>
      <c r="G13" s="2">
        <v>72.599999999999994</v>
      </c>
      <c r="H13" s="2">
        <v>317.39999999999998</v>
      </c>
      <c r="I13" s="7">
        <f t="shared" si="0"/>
        <v>120.9</v>
      </c>
      <c r="J13" s="7">
        <f t="shared" si="1"/>
        <v>12.1</v>
      </c>
    </row>
    <row r="14" spans="1:10" x14ac:dyDescent="0.25">
      <c r="A14" s="83">
        <f>MAX(A$8:A13)+1</f>
        <v>3</v>
      </c>
      <c r="B14" s="83" t="s">
        <v>20</v>
      </c>
      <c r="C14" s="42">
        <v>1000</v>
      </c>
      <c r="D14" s="78" t="s">
        <v>21</v>
      </c>
      <c r="E14" s="80" t="s">
        <v>17</v>
      </c>
      <c r="F14" s="2">
        <v>20.3</v>
      </c>
      <c r="G14" s="2">
        <v>23.3</v>
      </c>
      <c r="H14" s="2">
        <v>18.8</v>
      </c>
      <c r="I14" s="7">
        <f t="shared" si="0"/>
        <v>13.8</v>
      </c>
      <c r="J14" s="7">
        <f t="shared" si="1"/>
        <v>1.4</v>
      </c>
    </row>
    <row r="15" spans="1:10" x14ac:dyDescent="0.25">
      <c r="A15" s="84"/>
      <c r="B15" s="84"/>
      <c r="C15" s="42">
        <v>1000</v>
      </c>
      <c r="D15" s="79"/>
      <c r="E15" s="81"/>
      <c r="F15" s="2">
        <v>317.39999999999998</v>
      </c>
      <c r="G15" s="2">
        <v>331.4</v>
      </c>
      <c r="H15" s="2">
        <v>86.5</v>
      </c>
      <c r="I15" s="7">
        <f t="shared" si="0"/>
        <v>162.1</v>
      </c>
      <c r="J15" s="7">
        <f t="shared" si="1"/>
        <v>16.2</v>
      </c>
    </row>
    <row r="16" spans="1:10" x14ac:dyDescent="0.25">
      <c r="A16" s="84"/>
      <c r="B16" s="84"/>
      <c r="C16" s="42">
        <v>1000</v>
      </c>
      <c r="D16" s="79"/>
      <c r="E16" s="81"/>
      <c r="F16" s="2">
        <v>15.1</v>
      </c>
      <c r="G16" s="2">
        <v>0.4</v>
      </c>
      <c r="H16" s="2">
        <v>18.100000000000001</v>
      </c>
      <c r="I16" s="7">
        <f t="shared" si="0"/>
        <v>7.4</v>
      </c>
      <c r="J16" s="7">
        <f t="shared" si="1"/>
        <v>0.7</v>
      </c>
    </row>
    <row r="17" spans="1:10" x14ac:dyDescent="0.25">
      <c r="A17" s="85"/>
      <c r="B17" s="85"/>
      <c r="C17" s="42">
        <v>1000</v>
      </c>
      <c r="D17" s="79"/>
      <c r="E17" s="82"/>
      <c r="F17" s="2">
        <v>576.4</v>
      </c>
      <c r="G17" s="2">
        <v>115.4</v>
      </c>
      <c r="H17" s="2">
        <v>530.9</v>
      </c>
      <c r="I17" s="7">
        <f t="shared" si="0"/>
        <v>269.5</v>
      </c>
      <c r="J17" s="7">
        <f t="shared" si="1"/>
        <v>27</v>
      </c>
    </row>
    <row r="18" spans="1:10" x14ac:dyDescent="0.25">
      <c r="A18" s="83">
        <f>MAX(A$8:A17)+1</f>
        <v>4</v>
      </c>
      <c r="B18" s="83" t="s">
        <v>22</v>
      </c>
      <c r="C18" s="42">
        <v>1600</v>
      </c>
      <c r="D18" s="78" t="s">
        <v>23</v>
      </c>
      <c r="E18" s="80" t="s">
        <v>17</v>
      </c>
      <c r="F18" s="2">
        <v>28.1</v>
      </c>
      <c r="G18" s="2">
        <v>21.4</v>
      </c>
      <c r="H18" s="2">
        <v>30.3</v>
      </c>
      <c r="I18" s="7">
        <f t="shared" si="0"/>
        <v>17.600000000000001</v>
      </c>
      <c r="J18" s="7">
        <f t="shared" si="1"/>
        <v>1.1000000000000001</v>
      </c>
    </row>
    <row r="19" spans="1:10" x14ac:dyDescent="0.25">
      <c r="A19" s="84"/>
      <c r="B19" s="84"/>
      <c r="C19" s="42">
        <v>1600</v>
      </c>
      <c r="D19" s="79"/>
      <c r="E19" s="81"/>
      <c r="F19" s="2">
        <v>277.2</v>
      </c>
      <c r="G19" s="2">
        <v>323.2</v>
      </c>
      <c r="H19" s="2">
        <v>553.20000000000005</v>
      </c>
      <c r="I19" s="7">
        <f t="shared" si="0"/>
        <v>254.3</v>
      </c>
      <c r="J19" s="7">
        <f t="shared" si="1"/>
        <v>15.9</v>
      </c>
    </row>
    <row r="20" spans="1:10" x14ac:dyDescent="0.25">
      <c r="A20" s="84"/>
      <c r="B20" s="84"/>
      <c r="C20" s="42">
        <v>1600</v>
      </c>
      <c r="D20" s="79"/>
      <c r="E20" s="81"/>
      <c r="F20" s="2">
        <v>9.6999999999999993</v>
      </c>
      <c r="G20" s="2">
        <v>18.7</v>
      </c>
      <c r="H20" s="2">
        <v>30.2</v>
      </c>
      <c r="I20" s="7">
        <f t="shared" si="0"/>
        <v>12.9</v>
      </c>
      <c r="J20" s="7">
        <f t="shared" si="1"/>
        <v>0.8</v>
      </c>
    </row>
    <row r="21" spans="1:10" x14ac:dyDescent="0.25">
      <c r="A21" s="85"/>
      <c r="B21" s="85"/>
      <c r="C21" s="42">
        <v>1600</v>
      </c>
      <c r="D21" s="79"/>
      <c r="E21" s="82"/>
      <c r="F21" s="2">
        <v>162.80000000000001</v>
      </c>
      <c r="G21" s="2">
        <v>324.10000000000002</v>
      </c>
      <c r="H21" s="2">
        <v>180.1</v>
      </c>
      <c r="I21" s="7">
        <f t="shared" si="0"/>
        <v>147</v>
      </c>
      <c r="J21" s="7">
        <f t="shared" si="1"/>
        <v>9.1999999999999993</v>
      </c>
    </row>
    <row r="22" spans="1:10" ht="16.5" customHeight="1" x14ac:dyDescent="0.25">
      <c r="A22" s="83">
        <f>MAX(A$8:A21)+1</f>
        <v>5</v>
      </c>
      <c r="B22" s="83" t="s">
        <v>24</v>
      </c>
      <c r="C22" s="42">
        <v>1250</v>
      </c>
      <c r="D22" s="78" t="s">
        <v>25</v>
      </c>
      <c r="E22" s="80" t="s">
        <v>17</v>
      </c>
      <c r="F22" s="2">
        <v>360.7</v>
      </c>
      <c r="G22" s="2">
        <v>144.80000000000001</v>
      </c>
      <c r="H22" s="2">
        <v>360.7</v>
      </c>
      <c r="I22" s="7">
        <f t="shared" si="0"/>
        <v>190.9</v>
      </c>
      <c r="J22" s="7">
        <f t="shared" si="1"/>
        <v>15.3</v>
      </c>
    </row>
    <row r="23" spans="1:10" x14ac:dyDescent="0.25">
      <c r="A23" s="85"/>
      <c r="B23" s="85"/>
      <c r="C23" s="42">
        <v>1250</v>
      </c>
      <c r="D23" s="79"/>
      <c r="E23" s="82"/>
      <c r="F23" s="2">
        <v>182.3</v>
      </c>
      <c r="G23" s="2">
        <v>72.8</v>
      </c>
      <c r="H23" s="2">
        <v>72.8</v>
      </c>
      <c r="I23" s="7">
        <f t="shared" si="0"/>
        <v>72.3</v>
      </c>
      <c r="J23" s="7">
        <f t="shared" si="1"/>
        <v>5.8</v>
      </c>
    </row>
    <row r="24" spans="1:10" x14ac:dyDescent="0.25">
      <c r="A24" s="83">
        <f>MAX(A$8:A23)+1</f>
        <v>6</v>
      </c>
      <c r="B24" s="83" t="s">
        <v>26</v>
      </c>
      <c r="C24" s="42">
        <v>630</v>
      </c>
      <c r="D24" s="78" t="s">
        <v>27</v>
      </c>
      <c r="E24" s="80" t="s">
        <v>17</v>
      </c>
      <c r="F24" s="2">
        <v>136.19999999999999</v>
      </c>
      <c r="G24" s="2">
        <v>127.7</v>
      </c>
      <c r="H24" s="2">
        <v>100.8</v>
      </c>
      <c r="I24" s="7">
        <f t="shared" si="0"/>
        <v>80.400000000000006</v>
      </c>
      <c r="J24" s="7">
        <f t="shared" si="1"/>
        <v>12.8</v>
      </c>
    </row>
    <row r="25" spans="1:10" x14ac:dyDescent="0.25">
      <c r="A25" s="85"/>
      <c r="B25" s="85"/>
      <c r="C25" s="42">
        <v>630</v>
      </c>
      <c r="D25" s="79"/>
      <c r="E25" s="82"/>
      <c r="F25" s="2">
        <v>245</v>
      </c>
      <c r="G25" s="2">
        <v>159.4</v>
      </c>
      <c r="H25" s="2">
        <v>245.5</v>
      </c>
      <c r="I25" s="7">
        <f t="shared" si="0"/>
        <v>143.19999999999999</v>
      </c>
      <c r="J25" s="7">
        <f t="shared" si="1"/>
        <v>22.7</v>
      </c>
    </row>
    <row r="26" spans="1:10" x14ac:dyDescent="0.25">
      <c r="A26" s="83">
        <f>MAX(A$8:A25)+1</f>
        <v>7</v>
      </c>
      <c r="B26" s="83" t="s">
        <v>28</v>
      </c>
      <c r="C26" s="42">
        <v>1000</v>
      </c>
      <c r="D26" s="78" t="s">
        <v>29</v>
      </c>
      <c r="E26" s="80" t="s">
        <v>17</v>
      </c>
      <c r="F26" s="2">
        <v>173.8</v>
      </c>
      <c r="G26" s="2">
        <v>332</v>
      </c>
      <c r="H26" s="2">
        <v>259.8</v>
      </c>
      <c r="I26" s="7">
        <f t="shared" si="0"/>
        <v>168.7</v>
      </c>
      <c r="J26" s="7">
        <f t="shared" si="1"/>
        <v>16.899999999999999</v>
      </c>
    </row>
    <row r="27" spans="1:10" x14ac:dyDescent="0.25">
      <c r="A27" s="85"/>
      <c r="B27" s="85"/>
      <c r="C27" s="42">
        <v>1000</v>
      </c>
      <c r="D27" s="79"/>
      <c r="E27" s="82"/>
      <c r="F27" s="2">
        <v>130.1</v>
      </c>
      <c r="G27" s="2">
        <v>230.8</v>
      </c>
      <c r="H27" s="2">
        <v>331.9</v>
      </c>
      <c r="I27" s="7">
        <f t="shared" si="0"/>
        <v>152.69999999999999</v>
      </c>
      <c r="J27" s="7">
        <f t="shared" si="1"/>
        <v>15.3</v>
      </c>
    </row>
    <row r="28" spans="1:10" x14ac:dyDescent="0.25">
      <c r="A28" s="83">
        <f>MAX(A$8:A27)+1</f>
        <v>8</v>
      </c>
      <c r="B28" s="83" t="s">
        <v>30</v>
      </c>
      <c r="C28" s="42">
        <v>1000</v>
      </c>
      <c r="D28" s="78" t="s">
        <v>29</v>
      </c>
      <c r="E28" s="80" t="s">
        <v>17</v>
      </c>
      <c r="F28" s="2">
        <v>302.89999999999998</v>
      </c>
      <c r="G28" s="2">
        <v>72.3</v>
      </c>
      <c r="H28" s="2">
        <v>245</v>
      </c>
      <c r="I28" s="7">
        <f t="shared" si="0"/>
        <v>136.69999999999999</v>
      </c>
      <c r="J28" s="7">
        <f t="shared" si="1"/>
        <v>13.7</v>
      </c>
    </row>
    <row r="29" spans="1:10" x14ac:dyDescent="0.25">
      <c r="A29" s="85"/>
      <c r="B29" s="85"/>
      <c r="C29" s="42">
        <v>1000</v>
      </c>
      <c r="D29" s="79"/>
      <c r="E29" s="82"/>
      <c r="F29" s="2">
        <v>109.6</v>
      </c>
      <c r="G29" s="2">
        <v>45.4</v>
      </c>
      <c r="H29" s="2">
        <v>209</v>
      </c>
      <c r="I29" s="7">
        <f t="shared" si="0"/>
        <v>80.2</v>
      </c>
      <c r="J29" s="7">
        <f t="shared" si="1"/>
        <v>8</v>
      </c>
    </row>
    <row r="30" spans="1:10" x14ac:dyDescent="0.25">
      <c r="A30" s="83">
        <f>MAX(A$8:A29)+1</f>
        <v>9</v>
      </c>
      <c r="B30" s="83" t="s">
        <v>31</v>
      </c>
      <c r="C30" s="42">
        <v>630</v>
      </c>
      <c r="D30" s="78" t="s">
        <v>29</v>
      </c>
      <c r="E30" s="80" t="s">
        <v>17</v>
      </c>
      <c r="F30" s="2">
        <v>81.599999999999994</v>
      </c>
      <c r="G30" s="2">
        <v>208.7</v>
      </c>
      <c r="H30" s="2">
        <v>218.5</v>
      </c>
      <c r="I30" s="7">
        <f t="shared" si="0"/>
        <v>112.1</v>
      </c>
      <c r="J30" s="7">
        <f t="shared" si="1"/>
        <v>17.8</v>
      </c>
    </row>
    <row r="31" spans="1:10" x14ac:dyDescent="0.25">
      <c r="A31" s="85"/>
      <c r="B31" s="85"/>
      <c r="C31" s="42">
        <v>630</v>
      </c>
      <c r="D31" s="79"/>
      <c r="E31" s="82"/>
      <c r="F31" s="2">
        <v>158.9</v>
      </c>
      <c r="G31" s="2">
        <v>317.60000000000002</v>
      </c>
      <c r="H31" s="2">
        <v>187.2</v>
      </c>
      <c r="I31" s="7">
        <f t="shared" si="0"/>
        <v>146.30000000000001</v>
      </c>
      <c r="J31" s="7">
        <f t="shared" si="1"/>
        <v>23.2</v>
      </c>
    </row>
    <row r="32" spans="1:10" x14ac:dyDescent="0.25">
      <c r="A32" s="83">
        <f>MAX(A$8:A31)+1</f>
        <v>10</v>
      </c>
      <c r="B32" s="83" t="s">
        <v>32</v>
      </c>
      <c r="C32" s="42">
        <v>1000</v>
      </c>
      <c r="D32" s="78" t="s">
        <v>29</v>
      </c>
      <c r="E32" s="80" t="s">
        <v>17</v>
      </c>
      <c r="F32" s="2">
        <v>274</v>
      </c>
      <c r="G32" s="2">
        <v>360.1</v>
      </c>
      <c r="H32" s="2">
        <v>273.7</v>
      </c>
      <c r="I32" s="7">
        <f t="shared" si="0"/>
        <v>200.1</v>
      </c>
      <c r="J32" s="7">
        <f t="shared" si="1"/>
        <v>20</v>
      </c>
    </row>
    <row r="33" spans="1:10" x14ac:dyDescent="0.25">
      <c r="A33" s="85"/>
      <c r="B33" s="85"/>
      <c r="C33" s="42">
        <v>1000</v>
      </c>
      <c r="D33" s="79"/>
      <c r="E33" s="82"/>
      <c r="F33" s="2">
        <v>230.7</v>
      </c>
      <c r="G33" s="2">
        <v>302.7</v>
      </c>
      <c r="H33" s="2">
        <v>317.39999999999998</v>
      </c>
      <c r="I33" s="7">
        <f t="shared" si="0"/>
        <v>187.5</v>
      </c>
      <c r="J33" s="7">
        <f t="shared" si="1"/>
        <v>18.8</v>
      </c>
    </row>
    <row r="34" spans="1:10" x14ac:dyDescent="0.25">
      <c r="A34" s="83">
        <f>MAX(A$8:A33)+1</f>
        <v>11</v>
      </c>
      <c r="B34" s="83" t="s">
        <v>33</v>
      </c>
      <c r="C34" s="42">
        <v>1000</v>
      </c>
      <c r="D34" s="78" t="s">
        <v>29</v>
      </c>
      <c r="E34" s="80" t="s">
        <v>17</v>
      </c>
      <c r="F34" s="2">
        <v>244.9</v>
      </c>
      <c r="G34" s="2">
        <v>173.3</v>
      </c>
      <c r="H34" s="2">
        <v>244.9</v>
      </c>
      <c r="I34" s="7">
        <f t="shared" si="0"/>
        <v>146.1</v>
      </c>
      <c r="J34" s="7">
        <f t="shared" si="1"/>
        <v>14.6</v>
      </c>
    </row>
    <row r="35" spans="1:10" x14ac:dyDescent="0.25">
      <c r="A35" s="85"/>
      <c r="B35" s="85"/>
      <c r="C35" s="42">
        <v>1000</v>
      </c>
      <c r="D35" s="79"/>
      <c r="E35" s="82"/>
      <c r="F35" s="2">
        <v>118.7</v>
      </c>
      <c r="G35" s="2">
        <v>54.7</v>
      </c>
      <c r="H35" s="2">
        <v>218.5</v>
      </c>
      <c r="I35" s="7">
        <f t="shared" si="0"/>
        <v>86.4</v>
      </c>
      <c r="J35" s="7">
        <f t="shared" si="1"/>
        <v>8.6</v>
      </c>
    </row>
    <row r="36" spans="1:10" x14ac:dyDescent="0.25">
      <c r="A36" s="83">
        <f>MAX(A$8:A35)+1</f>
        <v>12</v>
      </c>
      <c r="B36" s="83" t="s">
        <v>34</v>
      </c>
      <c r="C36" s="42">
        <v>630</v>
      </c>
      <c r="D36" s="78" t="s">
        <v>29</v>
      </c>
      <c r="E36" s="80" t="s">
        <v>17</v>
      </c>
      <c r="F36" s="2">
        <v>109</v>
      </c>
      <c r="G36" s="2">
        <v>191.4</v>
      </c>
      <c r="H36" s="2">
        <v>227.1</v>
      </c>
      <c r="I36" s="7">
        <f t="shared" si="0"/>
        <v>116.3</v>
      </c>
      <c r="J36" s="7">
        <f t="shared" si="1"/>
        <v>18.5</v>
      </c>
    </row>
    <row r="37" spans="1:10" x14ac:dyDescent="0.25">
      <c r="A37" s="85"/>
      <c r="B37" s="85"/>
      <c r="C37" s="42">
        <v>630</v>
      </c>
      <c r="D37" s="79"/>
      <c r="E37" s="82"/>
      <c r="F37" s="2">
        <v>288.10000000000002</v>
      </c>
      <c r="G37" s="2">
        <v>378.3</v>
      </c>
      <c r="H37" s="2">
        <v>450.3</v>
      </c>
      <c r="I37" s="7">
        <f t="shared" si="0"/>
        <v>246.1</v>
      </c>
      <c r="J37" s="7">
        <f t="shared" si="1"/>
        <v>39.1</v>
      </c>
    </row>
    <row r="38" spans="1:10" x14ac:dyDescent="0.25">
      <c r="A38" s="83">
        <f>MAX(A$8:A37)+1</f>
        <v>13</v>
      </c>
      <c r="B38" s="83" t="s">
        <v>35</v>
      </c>
      <c r="C38" s="42">
        <v>1250</v>
      </c>
      <c r="D38" s="78" t="s">
        <v>36</v>
      </c>
      <c r="E38" s="80" t="s">
        <v>17</v>
      </c>
      <c r="F38" s="2">
        <v>216.5</v>
      </c>
      <c r="G38" s="2">
        <v>90.7</v>
      </c>
      <c r="H38" s="2">
        <v>90.7</v>
      </c>
      <c r="I38" s="7">
        <f t="shared" si="0"/>
        <v>87.7</v>
      </c>
      <c r="J38" s="7">
        <f t="shared" si="1"/>
        <v>7</v>
      </c>
    </row>
    <row r="39" spans="1:10" x14ac:dyDescent="0.25">
      <c r="A39" s="85"/>
      <c r="B39" s="85"/>
      <c r="C39" s="42">
        <v>1250</v>
      </c>
      <c r="D39" s="79"/>
      <c r="E39" s="82"/>
      <c r="F39" s="2">
        <v>361</v>
      </c>
      <c r="G39" s="2">
        <v>306</v>
      </c>
      <c r="H39" s="2">
        <v>216.9</v>
      </c>
      <c r="I39" s="7">
        <f t="shared" si="0"/>
        <v>194.8</v>
      </c>
      <c r="J39" s="7">
        <f t="shared" si="1"/>
        <v>15.6</v>
      </c>
    </row>
    <row r="40" spans="1:10" x14ac:dyDescent="0.25">
      <c r="A40" s="83">
        <f>MAX(A$8:A39)+1</f>
        <v>14</v>
      </c>
      <c r="B40" s="83" t="s">
        <v>37</v>
      </c>
      <c r="C40" s="42">
        <v>1250</v>
      </c>
      <c r="D40" s="78" t="s">
        <v>36</v>
      </c>
      <c r="E40" s="80" t="s">
        <v>17</v>
      </c>
      <c r="F40" s="2">
        <v>450.1</v>
      </c>
      <c r="G40" s="2">
        <v>216.4</v>
      </c>
      <c r="H40" s="2">
        <v>396.3</v>
      </c>
      <c r="I40" s="7">
        <f t="shared" si="0"/>
        <v>234.2</v>
      </c>
      <c r="J40" s="7">
        <f t="shared" si="1"/>
        <v>18.7</v>
      </c>
    </row>
    <row r="41" spans="1:10" x14ac:dyDescent="0.25">
      <c r="A41" s="85"/>
      <c r="B41" s="85"/>
      <c r="C41" s="42">
        <v>1250</v>
      </c>
      <c r="D41" s="79"/>
      <c r="E41" s="82"/>
      <c r="F41" s="2">
        <v>245.8</v>
      </c>
      <c r="G41" s="2">
        <v>129.6</v>
      </c>
      <c r="H41" s="2">
        <v>187.7</v>
      </c>
      <c r="I41" s="7">
        <f t="shared" si="0"/>
        <v>124.1</v>
      </c>
      <c r="J41" s="7">
        <f t="shared" si="1"/>
        <v>9.9</v>
      </c>
    </row>
    <row r="42" spans="1:10" x14ac:dyDescent="0.25">
      <c r="A42" s="83">
        <f>MAX(A$8:A41)+1</f>
        <v>15</v>
      </c>
      <c r="B42" s="83" t="s">
        <v>38</v>
      </c>
      <c r="C42" s="42">
        <v>1000</v>
      </c>
      <c r="D42" s="78" t="s">
        <v>36</v>
      </c>
      <c r="E42" s="80" t="s">
        <v>17</v>
      </c>
      <c r="F42" s="2">
        <v>302.5</v>
      </c>
      <c r="G42" s="2">
        <v>259.8</v>
      </c>
      <c r="H42" s="2">
        <v>188</v>
      </c>
      <c r="I42" s="7">
        <f t="shared" si="0"/>
        <v>165.4</v>
      </c>
      <c r="J42" s="7">
        <f t="shared" si="1"/>
        <v>16.5</v>
      </c>
    </row>
    <row r="43" spans="1:10" x14ac:dyDescent="0.25">
      <c r="A43" s="85"/>
      <c r="B43" s="85"/>
      <c r="C43" s="42">
        <v>1000</v>
      </c>
      <c r="D43" s="79"/>
      <c r="E43" s="82"/>
      <c r="F43" s="2">
        <v>72.900000000000006</v>
      </c>
      <c r="G43" s="2">
        <v>302.89999999999998</v>
      </c>
      <c r="H43" s="2">
        <v>72.7</v>
      </c>
      <c r="I43" s="7">
        <f t="shared" si="0"/>
        <v>98.8</v>
      </c>
      <c r="J43" s="7">
        <f t="shared" si="1"/>
        <v>9.9</v>
      </c>
    </row>
    <row r="44" spans="1:10" x14ac:dyDescent="0.25">
      <c r="A44" s="83">
        <f>MAX(A$8:A43)+1</f>
        <v>16</v>
      </c>
      <c r="B44" s="83" t="s">
        <v>39</v>
      </c>
      <c r="C44" s="42">
        <v>1000</v>
      </c>
      <c r="D44" s="78" t="s">
        <v>36</v>
      </c>
      <c r="E44" s="80" t="s">
        <v>17</v>
      </c>
      <c r="F44" s="2">
        <v>187.9</v>
      </c>
      <c r="G44" s="2">
        <v>230.7</v>
      </c>
      <c r="H44" s="2">
        <v>172.8</v>
      </c>
      <c r="I44" s="7">
        <f t="shared" si="0"/>
        <v>130.30000000000001</v>
      </c>
      <c r="J44" s="7">
        <f t="shared" si="1"/>
        <v>13</v>
      </c>
    </row>
    <row r="45" spans="1:10" x14ac:dyDescent="0.25">
      <c r="A45" s="85"/>
      <c r="B45" s="85"/>
      <c r="C45" s="42">
        <v>1000</v>
      </c>
      <c r="D45" s="79"/>
      <c r="E45" s="82"/>
      <c r="F45" s="2">
        <v>216.4</v>
      </c>
      <c r="G45" s="2">
        <v>202.3</v>
      </c>
      <c r="H45" s="2">
        <v>303</v>
      </c>
      <c r="I45" s="7">
        <f t="shared" si="0"/>
        <v>159.1</v>
      </c>
      <c r="J45" s="7">
        <f t="shared" si="1"/>
        <v>15.9</v>
      </c>
    </row>
    <row r="46" spans="1:10" x14ac:dyDescent="0.25">
      <c r="A46" s="83">
        <f>MAX(A$8:A45)+1</f>
        <v>17</v>
      </c>
      <c r="B46" s="83" t="s">
        <v>40</v>
      </c>
      <c r="C46" s="42">
        <v>1000</v>
      </c>
      <c r="D46" s="78" t="s">
        <v>36</v>
      </c>
      <c r="E46" s="80" t="s">
        <v>17</v>
      </c>
      <c r="F46" s="2">
        <v>187.7</v>
      </c>
      <c r="G46" s="2">
        <v>360.1</v>
      </c>
      <c r="H46" s="2">
        <v>101.5</v>
      </c>
      <c r="I46" s="7">
        <f t="shared" si="0"/>
        <v>143.1</v>
      </c>
      <c r="J46" s="7">
        <f t="shared" si="1"/>
        <v>14.3</v>
      </c>
    </row>
    <row r="47" spans="1:10" x14ac:dyDescent="0.25">
      <c r="A47" s="85"/>
      <c r="B47" s="85"/>
      <c r="C47" s="42">
        <v>1000</v>
      </c>
      <c r="D47" s="79"/>
      <c r="E47" s="82"/>
      <c r="F47" s="2">
        <v>187.5</v>
      </c>
      <c r="G47" s="2">
        <v>101.5</v>
      </c>
      <c r="H47" s="2">
        <v>360.1</v>
      </c>
      <c r="I47" s="7">
        <f t="shared" si="0"/>
        <v>143.1</v>
      </c>
      <c r="J47" s="7">
        <f t="shared" si="1"/>
        <v>14.3</v>
      </c>
    </row>
    <row r="48" spans="1:10" x14ac:dyDescent="0.25">
      <c r="A48" s="83">
        <f>MAX(A$8:A47)+1</f>
        <v>18</v>
      </c>
      <c r="B48" s="83" t="s">
        <v>41</v>
      </c>
      <c r="C48" s="42">
        <v>1000</v>
      </c>
      <c r="D48" s="86" t="s">
        <v>36</v>
      </c>
      <c r="E48" s="80" t="s">
        <v>17</v>
      </c>
      <c r="F48" s="2">
        <v>288.5</v>
      </c>
      <c r="G48" s="2">
        <v>273.8</v>
      </c>
      <c r="H48" s="2">
        <v>274.3</v>
      </c>
      <c r="I48" s="7">
        <f t="shared" si="0"/>
        <v>184.4</v>
      </c>
      <c r="J48" s="7">
        <f t="shared" si="1"/>
        <v>18.399999999999999</v>
      </c>
    </row>
    <row r="49" spans="1:10" x14ac:dyDescent="0.25">
      <c r="A49" s="85"/>
      <c r="B49" s="85"/>
      <c r="C49" s="42">
        <v>1000</v>
      </c>
      <c r="D49" s="87"/>
      <c r="E49" s="82"/>
      <c r="F49" s="2">
        <v>421.4</v>
      </c>
      <c r="G49" s="2">
        <v>351.9</v>
      </c>
      <c r="H49" s="2">
        <v>421.4</v>
      </c>
      <c r="I49" s="7">
        <f t="shared" si="0"/>
        <v>263.3</v>
      </c>
      <c r="J49" s="7">
        <f t="shared" si="1"/>
        <v>26.3</v>
      </c>
    </row>
    <row r="50" spans="1:10" ht="31.5" x14ac:dyDescent="0.25">
      <c r="A50" s="38">
        <f t="shared" ref="A50:A100" si="2">MAX(A$8:A49)+1</f>
        <v>19</v>
      </c>
      <c r="B50" s="38" t="s">
        <v>42</v>
      </c>
      <c r="C50" s="42">
        <v>400</v>
      </c>
      <c r="D50" s="39" t="s">
        <v>43</v>
      </c>
      <c r="E50" s="42" t="s">
        <v>17</v>
      </c>
      <c r="F50" s="2">
        <v>206.1</v>
      </c>
      <c r="G50" s="2">
        <v>223.7</v>
      </c>
      <c r="H50" s="2">
        <v>209</v>
      </c>
      <c r="I50" s="7">
        <f t="shared" si="0"/>
        <v>140.80000000000001</v>
      </c>
      <c r="J50" s="7">
        <f t="shared" si="1"/>
        <v>35.200000000000003</v>
      </c>
    </row>
    <row r="51" spans="1:10" ht="47.25" x14ac:dyDescent="0.25">
      <c r="A51" s="38">
        <f t="shared" si="2"/>
        <v>20</v>
      </c>
      <c r="B51" s="38" t="s">
        <v>44</v>
      </c>
      <c r="C51" s="42">
        <v>250</v>
      </c>
      <c r="D51" s="39" t="s">
        <v>45</v>
      </c>
      <c r="E51" s="42" t="s">
        <v>17</v>
      </c>
      <c r="F51" s="2">
        <v>1066</v>
      </c>
      <c r="G51" s="2">
        <v>735</v>
      </c>
      <c r="H51" s="2">
        <v>778</v>
      </c>
      <c r="I51" s="7">
        <f t="shared" si="0"/>
        <v>568.4</v>
      </c>
      <c r="J51" s="7">
        <f t="shared" si="1"/>
        <v>227.4</v>
      </c>
    </row>
    <row r="52" spans="1:10" x14ac:dyDescent="0.25">
      <c r="A52" s="83">
        <f t="shared" si="2"/>
        <v>21</v>
      </c>
      <c r="B52" s="83" t="s">
        <v>46</v>
      </c>
      <c r="C52" s="42">
        <v>1000</v>
      </c>
      <c r="D52" s="88" t="s">
        <v>47</v>
      </c>
      <c r="E52" s="80" t="s">
        <v>17</v>
      </c>
      <c r="F52" s="2">
        <v>777.9</v>
      </c>
      <c r="G52" s="2">
        <v>936.8</v>
      </c>
      <c r="H52" s="2">
        <v>835.4</v>
      </c>
      <c r="I52" s="7">
        <f t="shared" si="0"/>
        <v>562</v>
      </c>
      <c r="J52" s="7">
        <f t="shared" si="1"/>
        <v>56.2</v>
      </c>
    </row>
    <row r="53" spans="1:10" x14ac:dyDescent="0.25">
      <c r="A53" s="85"/>
      <c r="B53" s="85"/>
      <c r="C53" s="42">
        <v>1000</v>
      </c>
      <c r="D53" s="89"/>
      <c r="E53" s="82"/>
      <c r="F53" s="2">
        <v>3456.2</v>
      </c>
      <c r="G53" s="2">
        <v>3629.3</v>
      </c>
      <c r="H53" s="2">
        <v>2765</v>
      </c>
      <c r="I53" s="7">
        <f t="shared" si="0"/>
        <v>2171.1</v>
      </c>
      <c r="J53" s="7">
        <f t="shared" si="1"/>
        <v>217.1</v>
      </c>
    </row>
    <row r="54" spans="1:10" ht="30" customHeight="1" x14ac:dyDescent="0.25">
      <c r="A54" s="1">
        <f t="shared" si="2"/>
        <v>22</v>
      </c>
      <c r="B54" s="1" t="s">
        <v>48</v>
      </c>
      <c r="C54" s="42">
        <v>4000</v>
      </c>
      <c r="D54" s="3" t="s">
        <v>49</v>
      </c>
      <c r="E54" s="42" t="s">
        <v>17</v>
      </c>
      <c r="F54" s="2">
        <v>426.6</v>
      </c>
      <c r="G54" s="2">
        <v>472</v>
      </c>
      <c r="H54" s="2">
        <v>426.9</v>
      </c>
      <c r="I54" s="7">
        <f t="shared" si="0"/>
        <v>292.10000000000002</v>
      </c>
      <c r="J54" s="7">
        <f t="shared" si="1"/>
        <v>7.3</v>
      </c>
    </row>
    <row r="55" spans="1:10" ht="26.25" customHeight="1" x14ac:dyDescent="0.25">
      <c r="A55" s="1">
        <f t="shared" si="2"/>
        <v>23</v>
      </c>
      <c r="B55" s="1" t="s">
        <v>50</v>
      </c>
      <c r="C55" s="42">
        <v>630</v>
      </c>
      <c r="D55" s="3" t="s">
        <v>51</v>
      </c>
      <c r="E55" s="42" t="s">
        <v>17</v>
      </c>
      <c r="F55" s="2">
        <v>1060.4000000000001</v>
      </c>
      <c r="G55" s="2">
        <v>1290.5999999999999</v>
      </c>
      <c r="H55" s="2">
        <v>1037.3</v>
      </c>
      <c r="I55" s="7">
        <f t="shared" si="0"/>
        <v>746.8</v>
      </c>
      <c r="J55" s="7">
        <f t="shared" si="1"/>
        <v>118.5</v>
      </c>
    </row>
    <row r="56" spans="1:10" x14ac:dyDescent="0.25">
      <c r="A56" s="83">
        <f t="shared" si="2"/>
        <v>24</v>
      </c>
      <c r="B56" s="83" t="s">
        <v>52</v>
      </c>
      <c r="C56" s="42">
        <v>1600</v>
      </c>
      <c r="D56" s="90" t="s">
        <v>53</v>
      </c>
      <c r="E56" s="80" t="s">
        <v>17</v>
      </c>
      <c r="F56" s="2">
        <v>1129.8</v>
      </c>
      <c r="G56" s="2">
        <v>1175.0999999999999</v>
      </c>
      <c r="H56" s="2">
        <v>1244.5999999999999</v>
      </c>
      <c r="I56" s="7">
        <f t="shared" si="0"/>
        <v>782.3</v>
      </c>
      <c r="J56" s="7">
        <f t="shared" si="1"/>
        <v>48.9</v>
      </c>
    </row>
    <row r="57" spans="1:10" x14ac:dyDescent="0.25">
      <c r="A57" s="85"/>
      <c r="B57" s="85"/>
      <c r="C57" s="42">
        <v>1600</v>
      </c>
      <c r="D57" s="91"/>
      <c r="E57" s="82"/>
      <c r="F57" s="2">
        <v>763.5</v>
      </c>
      <c r="G57" s="2">
        <v>965.7</v>
      </c>
      <c r="H57" s="2">
        <v>1022.4</v>
      </c>
      <c r="I57" s="7">
        <f t="shared" si="0"/>
        <v>606.5</v>
      </c>
      <c r="J57" s="7">
        <f t="shared" si="1"/>
        <v>37.9</v>
      </c>
    </row>
    <row r="58" spans="1:10" x14ac:dyDescent="0.25">
      <c r="A58" s="83">
        <f t="shared" si="2"/>
        <v>25</v>
      </c>
      <c r="B58" s="83" t="s">
        <v>54</v>
      </c>
      <c r="C58" s="42">
        <v>1000</v>
      </c>
      <c r="D58" s="90" t="s">
        <v>53</v>
      </c>
      <c r="E58" s="80" t="s">
        <v>17</v>
      </c>
      <c r="F58" s="2">
        <v>1008.4</v>
      </c>
      <c r="G58" s="2">
        <v>692</v>
      </c>
      <c r="H58" s="2">
        <v>850.5</v>
      </c>
      <c r="I58" s="7">
        <f t="shared" si="0"/>
        <v>562.20000000000005</v>
      </c>
      <c r="J58" s="7">
        <f t="shared" si="1"/>
        <v>56.2</v>
      </c>
    </row>
    <row r="59" spans="1:10" x14ac:dyDescent="0.25">
      <c r="A59" s="85"/>
      <c r="B59" s="85"/>
      <c r="C59" s="42">
        <v>1000</v>
      </c>
      <c r="D59" s="91"/>
      <c r="E59" s="82"/>
      <c r="F59" s="2">
        <v>1980.7</v>
      </c>
      <c r="G59" s="2">
        <v>1908.1</v>
      </c>
      <c r="H59" s="2">
        <v>2664.4</v>
      </c>
      <c r="I59" s="7">
        <f t="shared" si="0"/>
        <v>1444.3</v>
      </c>
      <c r="J59" s="7">
        <f t="shared" si="1"/>
        <v>144.4</v>
      </c>
    </row>
    <row r="60" spans="1:10" x14ac:dyDescent="0.25">
      <c r="A60" s="83">
        <f t="shared" si="2"/>
        <v>26</v>
      </c>
      <c r="B60" s="83" t="s">
        <v>55</v>
      </c>
      <c r="C60" s="42">
        <v>2500</v>
      </c>
      <c r="D60" s="90" t="s">
        <v>53</v>
      </c>
      <c r="E60" s="80" t="s">
        <v>17</v>
      </c>
      <c r="F60" s="2">
        <v>1908.1</v>
      </c>
      <c r="G60" s="2">
        <v>2304.6</v>
      </c>
      <c r="H60" s="2">
        <v>2088.3000000000002</v>
      </c>
      <c r="I60" s="7">
        <f t="shared" si="0"/>
        <v>1388.7</v>
      </c>
      <c r="J60" s="7">
        <f t="shared" si="1"/>
        <v>55.5</v>
      </c>
    </row>
    <row r="61" spans="1:10" x14ac:dyDescent="0.25">
      <c r="A61" s="85"/>
      <c r="B61" s="85"/>
      <c r="C61" s="42">
        <v>2500</v>
      </c>
      <c r="D61" s="91"/>
      <c r="E61" s="82"/>
      <c r="F61" s="2">
        <v>317.60000000000002</v>
      </c>
      <c r="G61" s="2">
        <v>144.80000000000001</v>
      </c>
      <c r="H61" s="2">
        <v>216.4</v>
      </c>
      <c r="I61" s="7">
        <f t="shared" si="0"/>
        <v>149.6</v>
      </c>
      <c r="J61" s="7">
        <f t="shared" si="1"/>
        <v>6</v>
      </c>
    </row>
    <row r="62" spans="1:10" ht="31.5" customHeight="1" x14ac:dyDescent="0.25">
      <c r="A62" s="83">
        <f t="shared" si="2"/>
        <v>27</v>
      </c>
      <c r="B62" s="83" t="s">
        <v>56</v>
      </c>
      <c r="C62" s="42">
        <v>1000</v>
      </c>
      <c r="D62" s="88" t="s">
        <v>57</v>
      </c>
      <c r="E62" s="80" t="s">
        <v>17</v>
      </c>
      <c r="F62" s="2">
        <v>158.69999999999999</v>
      </c>
      <c r="G62" s="2">
        <v>158.9</v>
      </c>
      <c r="H62" s="2">
        <v>187.8</v>
      </c>
      <c r="I62" s="7">
        <f t="shared" si="0"/>
        <v>111.4</v>
      </c>
      <c r="J62" s="7">
        <f t="shared" si="1"/>
        <v>11.1</v>
      </c>
    </row>
    <row r="63" spans="1:10" x14ac:dyDescent="0.25">
      <c r="A63" s="84"/>
      <c r="B63" s="84"/>
      <c r="C63" s="42">
        <v>1000</v>
      </c>
      <c r="D63" s="92"/>
      <c r="E63" s="81"/>
      <c r="F63" s="2">
        <v>144.5</v>
      </c>
      <c r="G63" s="2">
        <v>158.9</v>
      </c>
      <c r="H63" s="2">
        <v>144.69999999999999</v>
      </c>
      <c r="I63" s="7">
        <f t="shared" si="0"/>
        <v>98.8</v>
      </c>
      <c r="J63" s="7">
        <f t="shared" si="1"/>
        <v>9.9</v>
      </c>
    </row>
    <row r="64" spans="1:10" x14ac:dyDescent="0.25">
      <c r="A64" s="84"/>
      <c r="B64" s="84"/>
      <c r="C64" s="42">
        <v>1000</v>
      </c>
      <c r="D64" s="92"/>
      <c r="E64" s="81"/>
      <c r="F64" s="2">
        <v>187.8</v>
      </c>
      <c r="G64" s="2">
        <v>216.1</v>
      </c>
      <c r="H64" s="2">
        <v>101</v>
      </c>
      <c r="I64" s="7">
        <f t="shared" si="0"/>
        <v>111.3</v>
      </c>
      <c r="J64" s="7">
        <f t="shared" si="1"/>
        <v>11.1</v>
      </c>
    </row>
    <row r="65" spans="1:10" x14ac:dyDescent="0.25">
      <c r="A65" s="85"/>
      <c r="B65" s="85"/>
      <c r="C65" s="42">
        <v>1000</v>
      </c>
      <c r="D65" s="89"/>
      <c r="E65" s="82"/>
      <c r="F65" s="2">
        <v>51.3</v>
      </c>
      <c r="G65" s="2">
        <v>61.3</v>
      </c>
      <c r="H65" s="2">
        <v>22.1</v>
      </c>
      <c r="I65" s="7">
        <f t="shared" si="0"/>
        <v>29.7</v>
      </c>
      <c r="J65" s="7">
        <f t="shared" si="1"/>
        <v>3</v>
      </c>
    </row>
    <row r="66" spans="1:10" x14ac:dyDescent="0.25">
      <c r="A66" s="1">
        <f t="shared" si="2"/>
        <v>28</v>
      </c>
      <c r="B66" s="1" t="s">
        <v>58</v>
      </c>
      <c r="C66" s="42">
        <v>250</v>
      </c>
      <c r="D66" s="36" t="s">
        <v>59</v>
      </c>
      <c r="E66" s="42" t="s">
        <v>60</v>
      </c>
      <c r="F66" s="2">
        <v>36.200000000000003</v>
      </c>
      <c r="G66" s="2">
        <v>26.2</v>
      </c>
      <c r="H66" s="2">
        <v>11</v>
      </c>
      <c r="I66" s="7">
        <f t="shared" si="0"/>
        <v>16.2</v>
      </c>
      <c r="J66" s="7">
        <f t="shared" si="1"/>
        <v>6.5</v>
      </c>
    </row>
    <row r="67" spans="1:10" x14ac:dyDescent="0.25">
      <c r="A67" s="1">
        <f t="shared" si="2"/>
        <v>29</v>
      </c>
      <c r="B67" s="1" t="s">
        <v>61</v>
      </c>
      <c r="C67" s="42">
        <v>100</v>
      </c>
      <c r="D67" s="36" t="s">
        <v>59</v>
      </c>
      <c r="E67" s="42" t="s">
        <v>60</v>
      </c>
      <c r="F67" s="2">
        <v>87.2</v>
      </c>
      <c r="G67" s="2">
        <v>63.9</v>
      </c>
      <c r="H67" s="2">
        <v>40.6</v>
      </c>
      <c r="I67" s="7">
        <f t="shared" si="0"/>
        <v>42.3</v>
      </c>
      <c r="J67" s="7">
        <f t="shared" si="1"/>
        <v>42.3</v>
      </c>
    </row>
    <row r="68" spans="1:10" x14ac:dyDescent="0.25">
      <c r="A68" s="1">
        <f t="shared" si="2"/>
        <v>30</v>
      </c>
      <c r="B68" s="1" t="s">
        <v>62</v>
      </c>
      <c r="C68" s="42">
        <v>400</v>
      </c>
      <c r="D68" s="36" t="s">
        <v>63</v>
      </c>
      <c r="E68" s="42" t="s">
        <v>64</v>
      </c>
      <c r="F68" s="2">
        <v>28.3</v>
      </c>
      <c r="G68" s="2">
        <v>28.5</v>
      </c>
      <c r="H68" s="2">
        <v>21.6</v>
      </c>
      <c r="I68" s="7">
        <f t="shared" si="0"/>
        <v>17.3</v>
      </c>
      <c r="J68" s="7">
        <f t="shared" si="1"/>
        <v>4.3</v>
      </c>
    </row>
    <row r="69" spans="1:10" x14ac:dyDescent="0.25">
      <c r="A69" s="1">
        <f t="shared" si="2"/>
        <v>31</v>
      </c>
      <c r="B69" s="1" t="s">
        <v>65</v>
      </c>
      <c r="C69" s="42">
        <v>160</v>
      </c>
      <c r="D69" s="36" t="s">
        <v>59</v>
      </c>
      <c r="E69" s="42" t="s">
        <v>66</v>
      </c>
      <c r="F69" s="2">
        <v>35.1</v>
      </c>
      <c r="G69" s="2">
        <v>58.4</v>
      </c>
      <c r="H69" s="2">
        <v>57.8</v>
      </c>
      <c r="I69" s="7">
        <f t="shared" si="0"/>
        <v>33.299999999999997</v>
      </c>
      <c r="J69" s="7">
        <f t="shared" si="1"/>
        <v>20.8</v>
      </c>
    </row>
    <row r="70" spans="1:10" x14ac:dyDescent="0.25">
      <c r="A70" s="1">
        <f t="shared" si="2"/>
        <v>32</v>
      </c>
      <c r="B70" s="1" t="s">
        <v>67</v>
      </c>
      <c r="C70" s="42">
        <v>160</v>
      </c>
      <c r="D70" s="36" t="s">
        <v>59</v>
      </c>
      <c r="E70" s="42" t="s">
        <v>68</v>
      </c>
      <c r="F70" s="2">
        <v>68.5</v>
      </c>
      <c r="G70" s="2">
        <v>65.7</v>
      </c>
      <c r="H70" s="2">
        <v>90.7</v>
      </c>
      <c r="I70" s="7">
        <f t="shared" si="0"/>
        <v>49.6</v>
      </c>
      <c r="J70" s="7">
        <f t="shared" si="1"/>
        <v>31</v>
      </c>
    </row>
    <row r="71" spans="1:10" x14ac:dyDescent="0.25">
      <c r="A71" s="1">
        <f t="shared" si="2"/>
        <v>33</v>
      </c>
      <c r="B71" s="1" t="s">
        <v>69</v>
      </c>
      <c r="C71" s="42">
        <v>250</v>
      </c>
      <c r="D71" s="36" t="s">
        <v>63</v>
      </c>
      <c r="E71" s="42" t="s">
        <v>70</v>
      </c>
      <c r="F71" s="2">
        <v>23.8</v>
      </c>
      <c r="G71" s="2">
        <v>12</v>
      </c>
      <c r="H71" s="2">
        <v>14.9</v>
      </c>
      <c r="I71" s="7">
        <f t="shared" si="0"/>
        <v>11.2</v>
      </c>
      <c r="J71" s="7">
        <f t="shared" si="1"/>
        <v>4.5</v>
      </c>
    </row>
    <row r="72" spans="1:10" ht="31.5" x14ac:dyDescent="0.25">
      <c r="A72" s="1">
        <f t="shared" si="2"/>
        <v>34</v>
      </c>
      <c r="B72" s="1" t="s">
        <v>71</v>
      </c>
      <c r="C72" s="42">
        <v>100</v>
      </c>
      <c r="D72" s="36" t="s">
        <v>59</v>
      </c>
      <c r="E72" s="42" t="s">
        <v>72</v>
      </c>
      <c r="F72" s="2">
        <v>23.1</v>
      </c>
      <c r="G72" s="2">
        <v>23.9</v>
      </c>
      <c r="H72" s="2">
        <v>74.7</v>
      </c>
      <c r="I72" s="7">
        <f t="shared" si="0"/>
        <v>26.8</v>
      </c>
      <c r="J72" s="7">
        <f t="shared" si="1"/>
        <v>26.8</v>
      </c>
    </row>
    <row r="73" spans="1:10" ht="31.5" x14ac:dyDescent="0.25">
      <c r="A73" s="1">
        <f t="shared" si="2"/>
        <v>35</v>
      </c>
      <c r="B73" s="1" t="s">
        <v>73</v>
      </c>
      <c r="C73" s="42">
        <v>320</v>
      </c>
      <c r="D73" s="36" t="s">
        <v>59</v>
      </c>
      <c r="E73" s="42" t="s">
        <v>72</v>
      </c>
      <c r="F73" s="2">
        <v>22.5</v>
      </c>
      <c r="G73" s="2">
        <v>12.4</v>
      </c>
      <c r="H73" s="2">
        <v>29</v>
      </c>
      <c r="I73" s="7">
        <f t="shared" si="0"/>
        <v>14.1</v>
      </c>
      <c r="J73" s="7">
        <f t="shared" si="1"/>
        <v>4.4000000000000004</v>
      </c>
    </row>
    <row r="74" spans="1:10" x14ac:dyDescent="0.25">
      <c r="A74" s="1">
        <f t="shared" si="2"/>
        <v>36</v>
      </c>
      <c r="B74" s="1" t="s">
        <v>74</v>
      </c>
      <c r="C74" s="42">
        <v>100</v>
      </c>
      <c r="D74" s="36" t="s">
        <v>63</v>
      </c>
      <c r="E74" s="42" t="s">
        <v>75</v>
      </c>
      <c r="F74" s="2">
        <v>58.4</v>
      </c>
      <c r="G74" s="2">
        <v>87.2</v>
      </c>
      <c r="H74" s="2">
        <v>47.2</v>
      </c>
      <c r="I74" s="7">
        <f t="shared" ref="I74:I137" si="3">(F74+G74+H74)/3*0.38*1.74</f>
        <v>42.5</v>
      </c>
      <c r="J74" s="7">
        <f t="shared" ref="J74:J137" si="4">I74/C74*100</f>
        <v>42.5</v>
      </c>
    </row>
    <row r="75" spans="1:10" x14ac:dyDescent="0.25">
      <c r="A75" s="1">
        <f t="shared" si="2"/>
        <v>37</v>
      </c>
      <c r="B75" s="8" t="s">
        <v>76</v>
      </c>
      <c r="C75" s="9">
        <v>250</v>
      </c>
      <c r="D75" s="10" t="s">
        <v>63</v>
      </c>
      <c r="E75" s="42" t="s">
        <v>75</v>
      </c>
      <c r="F75" s="2">
        <v>32.5</v>
      </c>
      <c r="G75" s="2">
        <v>22.5</v>
      </c>
      <c r="H75" s="2">
        <v>76.400000000000006</v>
      </c>
      <c r="I75" s="7">
        <f t="shared" si="3"/>
        <v>29</v>
      </c>
      <c r="J75" s="7">
        <f t="shared" si="4"/>
        <v>11.6</v>
      </c>
    </row>
    <row r="76" spans="1:10" ht="31.5" x14ac:dyDescent="0.25">
      <c r="A76" s="1">
        <f t="shared" si="2"/>
        <v>38</v>
      </c>
      <c r="B76" s="1" t="s">
        <v>77</v>
      </c>
      <c r="C76" s="42">
        <v>250</v>
      </c>
      <c r="D76" s="36" t="s">
        <v>59</v>
      </c>
      <c r="E76" s="42" t="s">
        <v>78</v>
      </c>
      <c r="F76" s="2">
        <v>69.400000000000006</v>
      </c>
      <c r="G76" s="2">
        <v>58.3</v>
      </c>
      <c r="H76" s="2">
        <v>80.7</v>
      </c>
      <c r="I76" s="7">
        <f t="shared" si="3"/>
        <v>45.9</v>
      </c>
      <c r="J76" s="7">
        <f t="shared" si="4"/>
        <v>18.399999999999999</v>
      </c>
    </row>
    <row r="77" spans="1:10" ht="31.5" x14ac:dyDescent="0.25">
      <c r="A77" s="1">
        <f t="shared" si="2"/>
        <v>39</v>
      </c>
      <c r="B77" s="1" t="s">
        <v>79</v>
      </c>
      <c r="C77" s="42">
        <v>400</v>
      </c>
      <c r="D77" s="36" t="s">
        <v>59</v>
      </c>
      <c r="E77" s="42" t="s">
        <v>78</v>
      </c>
      <c r="F77" s="2">
        <v>86.8</v>
      </c>
      <c r="G77" s="2">
        <v>54.3</v>
      </c>
      <c r="H77" s="2">
        <v>22.1</v>
      </c>
      <c r="I77" s="7">
        <f t="shared" si="3"/>
        <v>36</v>
      </c>
      <c r="J77" s="7">
        <f t="shared" si="4"/>
        <v>9</v>
      </c>
    </row>
    <row r="78" spans="1:10" ht="31.5" x14ac:dyDescent="0.25">
      <c r="A78" s="1">
        <f t="shared" si="2"/>
        <v>40</v>
      </c>
      <c r="B78" s="1" t="s">
        <v>80</v>
      </c>
      <c r="C78" s="42">
        <v>250</v>
      </c>
      <c r="D78" s="36" t="s">
        <v>59</v>
      </c>
      <c r="E78" s="42" t="s">
        <v>78</v>
      </c>
      <c r="F78" s="2">
        <v>14.8</v>
      </c>
      <c r="G78" s="2">
        <v>55.4</v>
      </c>
      <c r="H78" s="2">
        <v>34.799999999999997</v>
      </c>
      <c r="I78" s="7">
        <f t="shared" si="3"/>
        <v>23.1</v>
      </c>
      <c r="J78" s="7">
        <f t="shared" si="4"/>
        <v>9.1999999999999993</v>
      </c>
    </row>
    <row r="79" spans="1:10" ht="31.5" x14ac:dyDescent="0.25">
      <c r="A79" s="1">
        <f t="shared" si="2"/>
        <v>41</v>
      </c>
      <c r="B79" s="1" t="s">
        <v>81</v>
      </c>
      <c r="C79" s="42">
        <v>160</v>
      </c>
      <c r="D79" s="36" t="s">
        <v>59</v>
      </c>
      <c r="E79" s="42" t="s">
        <v>82</v>
      </c>
      <c r="F79" s="2">
        <v>35.299999999999997</v>
      </c>
      <c r="G79" s="2">
        <v>44.5</v>
      </c>
      <c r="H79" s="2">
        <v>21.1</v>
      </c>
      <c r="I79" s="7">
        <f t="shared" si="3"/>
        <v>22.2</v>
      </c>
      <c r="J79" s="7">
        <f t="shared" si="4"/>
        <v>13.9</v>
      </c>
    </row>
    <row r="80" spans="1:10" x14ac:dyDescent="0.25">
      <c r="A80" s="1">
        <f t="shared" si="2"/>
        <v>42</v>
      </c>
      <c r="B80" s="1" t="s">
        <v>83</v>
      </c>
      <c r="C80" s="42">
        <v>160</v>
      </c>
      <c r="D80" s="36" t="s">
        <v>59</v>
      </c>
      <c r="E80" s="42" t="s">
        <v>84</v>
      </c>
      <c r="F80" s="2">
        <v>32.6</v>
      </c>
      <c r="G80" s="2">
        <v>44</v>
      </c>
      <c r="H80" s="2">
        <v>58.3</v>
      </c>
      <c r="I80" s="7">
        <f t="shared" si="3"/>
        <v>29.7</v>
      </c>
      <c r="J80" s="7">
        <f t="shared" si="4"/>
        <v>18.600000000000001</v>
      </c>
    </row>
    <row r="81" spans="1:10" x14ac:dyDescent="0.25">
      <c r="A81" s="1">
        <f t="shared" si="2"/>
        <v>43</v>
      </c>
      <c r="B81" s="1" t="s">
        <v>85</v>
      </c>
      <c r="C81" s="42">
        <v>160</v>
      </c>
      <c r="D81" s="36" t="s">
        <v>59</v>
      </c>
      <c r="E81" s="42" t="s">
        <v>86</v>
      </c>
      <c r="F81" s="2">
        <v>72.5</v>
      </c>
      <c r="G81" s="2">
        <v>22</v>
      </c>
      <c r="H81" s="2">
        <v>54.5</v>
      </c>
      <c r="I81" s="7">
        <f t="shared" si="3"/>
        <v>32.799999999999997</v>
      </c>
      <c r="J81" s="7">
        <f t="shared" si="4"/>
        <v>20.5</v>
      </c>
    </row>
    <row r="82" spans="1:10" ht="31.5" x14ac:dyDescent="0.25">
      <c r="A82" s="1">
        <f t="shared" si="2"/>
        <v>44</v>
      </c>
      <c r="B82" s="1" t="s">
        <v>87</v>
      </c>
      <c r="C82" s="42">
        <v>250</v>
      </c>
      <c r="D82" s="36" t="s">
        <v>88</v>
      </c>
      <c r="E82" s="42" t="s">
        <v>89</v>
      </c>
      <c r="F82" s="2">
        <v>14.5</v>
      </c>
      <c r="G82" s="2">
        <v>21.6</v>
      </c>
      <c r="H82" s="2">
        <v>36.6</v>
      </c>
      <c r="I82" s="7">
        <f t="shared" si="3"/>
        <v>16</v>
      </c>
      <c r="J82" s="7">
        <f t="shared" si="4"/>
        <v>6.4</v>
      </c>
    </row>
    <row r="83" spans="1:10" ht="31.5" x14ac:dyDescent="0.25">
      <c r="A83" s="1">
        <f t="shared" si="2"/>
        <v>45</v>
      </c>
      <c r="B83" s="1" t="s">
        <v>90</v>
      </c>
      <c r="C83" s="42">
        <v>100</v>
      </c>
      <c r="D83" s="36" t="s">
        <v>88</v>
      </c>
      <c r="E83" s="42" t="s">
        <v>89</v>
      </c>
      <c r="F83" s="2">
        <v>20.9</v>
      </c>
      <c r="G83" s="2">
        <v>27.8</v>
      </c>
      <c r="H83" s="2">
        <v>36.799999999999997</v>
      </c>
      <c r="I83" s="7">
        <f t="shared" si="3"/>
        <v>18.8</v>
      </c>
      <c r="J83" s="7">
        <f t="shared" si="4"/>
        <v>18.8</v>
      </c>
    </row>
    <row r="84" spans="1:10" ht="31.5" x14ac:dyDescent="0.25">
      <c r="A84" s="1">
        <f t="shared" si="2"/>
        <v>46</v>
      </c>
      <c r="B84" s="1" t="s">
        <v>91</v>
      </c>
      <c r="C84" s="42">
        <v>100</v>
      </c>
      <c r="D84" s="36" t="s">
        <v>88</v>
      </c>
      <c r="E84" s="42" t="s">
        <v>92</v>
      </c>
      <c r="F84" s="2">
        <v>81.2</v>
      </c>
      <c r="G84" s="2">
        <v>103.7</v>
      </c>
      <c r="H84" s="2">
        <v>41</v>
      </c>
      <c r="I84" s="7">
        <f t="shared" si="3"/>
        <v>49.8</v>
      </c>
      <c r="J84" s="7">
        <f t="shared" si="4"/>
        <v>49.8</v>
      </c>
    </row>
    <row r="85" spans="1:10" x14ac:dyDescent="0.25">
      <c r="A85" s="1">
        <f t="shared" si="2"/>
        <v>47</v>
      </c>
      <c r="B85" s="1" t="s">
        <v>93</v>
      </c>
      <c r="C85" s="42">
        <v>400</v>
      </c>
      <c r="D85" s="36" t="s">
        <v>63</v>
      </c>
      <c r="E85" s="42" t="s">
        <v>94</v>
      </c>
      <c r="F85" s="2">
        <v>46.3</v>
      </c>
      <c r="G85" s="2">
        <v>25.5</v>
      </c>
      <c r="H85" s="2">
        <v>21.6</v>
      </c>
      <c r="I85" s="7">
        <f t="shared" si="3"/>
        <v>20.6</v>
      </c>
      <c r="J85" s="7">
        <f t="shared" si="4"/>
        <v>5.2</v>
      </c>
    </row>
    <row r="86" spans="1:10" x14ac:dyDescent="0.25">
      <c r="A86" s="1">
        <f t="shared" si="2"/>
        <v>48</v>
      </c>
      <c r="B86" s="1" t="s">
        <v>95</v>
      </c>
      <c r="C86" s="42">
        <v>160</v>
      </c>
      <c r="D86" s="36" t="s">
        <v>63</v>
      </c>
      <c r="E86" s="42" t="s">
        <v>96</v>
      </c>
      <c r="F86" s="2">
        <v>13.2</v>
      </c>
      <c r="G86" s="2">
        <v>9.5</v>
      </c>
      <c r="H86" s="2">
        <v>14.6</v>
      </c>
      <c r="I86" s="7">
        <f t="shared" si="3"/>
        <v>8.1999999999999993</v>
      </c>
      <c r="J86" s="7">
        <f t="shared" si="4"/>
        <v>5.0999999999999996</v>
      </c>
    </row>
    <row r="87" spans="1:10" x14ac:dyDescent="0.25">
      <c r="A87" s="1">
        <f t="shared" si="2"/>
        <v>49</v>
      </c>
      <c r="B87" s="1" t="s">
        <v>97</v>
      </c>
      <c r="C87" s="42">
        <v>100</v>
      </c>
      <c r="D87" s="36" t="s">
        <v>63</v>
      </c>
      <c r="E87" s="42" t="s">
        <v>98</v>
      </c>
      <c r="F87" s="2">
        <v>51.3</v>
      </c>
      <c r="G87" s="2">
        <v>27.7</v>
      </c>
      <c r="H87" s="2">
        <v>19.2</v>
      </c>
      <c r="I87" s="7">
        <f t="shared" si="3"/>
        <v>21.6</v>
      </c>
      <c r="J87" s="7">
        <f t="shared" si="4"/>
        <v>21.6</v>
      </c>
    </row>
    <row r="88" spans="1:10" x14ac:dyDescent="0.25">
      <c r="A88" s="1">
        <f t="shared" si="2"/>
        <v>50</v>
      </c>
      <c r="B88" s="1" t="s">
        <v>99</v>
      </c>
      <c r="C88" s="42">
        <v>160</v>
      </c>
      <c r="D88" s="36" t="s">
        <v>63</v>
      </c>
      <c r="E88" s="42" t="s">
        <v>98</v>
      </c>
      <c r="F88" s="2">
        <v>49.2</v>
      </c>
      <c r="G88" s="2">
        <v>30.8</v>
      </c>
      <c r="H88" s="2">
        <v>46.7</v>
      </c>
      <c r="I88" s="7">
        <f t="shared" si="3"/>
        <v>27.9</v>
      </c>
      <c r="J88" s="7">
        <f t="shared" si="4"/>
        <v>17.399999999999999</v>
      </c>
    </row>
    <row r="89" spans="1:10" x14ac:dyDescent="0.25">
      <c r="A89" s="1">
        <f t="shared" si="2"/>
        <v>51</v>
      </c>
      <c r="B89" s="1" t="s">
        <v>100</v>
      </c>
      <c r="C89" s="42">
        <v>160</v>
      </c>
      <c r="D89" s="36" t="s">
        <v>59</v>
      </c>
      <c r="E89" s="42" t="s">
        <v>101</v>
      </c>
      <c r="F89" s="2">
        <v>11.7</v>
      </c>
      <c r="G89" s="2">
        <v>5.0999999999999996</v>
      </c>
      <c r="H89" s="2">
        <v>20.8</v>
      </c>
      <c r="I89" s="7">
        <f t="shared" si="3"/>
        <v>8.3000000000000007</v>
      </c>
      <c r="J89" s="7">
        <f t="shared" si="4"/>
        <v>5.2</v>
      </c>
    </row>
    <row r="90" spans="1:10" ht="31.5" x14ac:dyDescent="0.25">
      <c r="A90" s="1">
        <f t="shared" si="2"/>
        <v>52</v>
      </c>
      <c r="B90" s="1" t="s">
        <v>102</v>
      </c>
      <c r="C90" s="42">
        <v>63</v>
      </c>
      <c r="D90" s="36" t="s">
        <v>59</v>
      </c>
      <c r="E90" s="42" t="s">
        <v>103</v>
      </c>
      <c r="F90" s="2">
        <v>37.5</v>
      </c>
      <c r="G90" s="2">
        <v>19.3</v>
      </c>
      <c r="H90" s="2">
        <v>23.5</v>
      </c>
      <c r="I90" s="7">
        <f t="shared" si="3"/>
        <v>17.7</v>
      </c>
      <c r="J90" s="7">
        <f t="shared" si="4"/>
        <v>28.1</v>
      </c>
    </row>
    <row r="91" spans="1:10" ht="31.5" x14ac:dyDescent="0.25">
      <c r="A91" s="1">
        <f t="shared" si="2"/>
        <v>53</v>
      </c>
      <c r="B91" s="1" t="s">
        <v>104</v>
      </c>
      <c r="C91" s="42">
        <v>160</v>
      </c>
      <c r="D91" s="36" t="s">
        <v>63</v>
      </c>
      <c r="E91" s="42" t="s">
        <v>105</v>
      </c>
      <c r="F91" s="2">
        <v>79.8</v>
      </c>
      <c r="G91" s="2">
        <v>26.2</v>
      </c>
      <c r="H91" s="2">
        <v>25.7</v>
      </c>
      <c r="I91" s="7">
        <f t="shared" si="3"/>
        <v>29</v>
      </c>
      <c r="J91" s="7">
        <f t="shared" si="4"/>
        <v>18.100000000000001</v>
      </c>
    </row>
    <row r="92" spans="1:10" ht="31.5" x14ac:dyDescent="0.25">
      <c r="A92" s="1">
        <f t="shared" si="2"/>
        <v>54</v>
      </c>
      <c r="B92" s="1" t="s">
        <v>106</v>
      </c>
      <c r="C92" s="42">
        <v>250</v>
      </c>
      <c r="D92" s="36" t="s">
        <v>107</v>
      </c>
      <c r="E92" s="42" t="s">
        <v>108</v>
      </c>
      <c r="F92" s="2">
        <v>44.5</v>
      </c>
      <c r="G92" s="2">
        <v>24</v>
      </c>
      <c r="H92" s="2">
        <v>48.7</v>
      </c>
      <c r="I92" s="7">
        <f t="shared" si="3"/>
        <v>25.8</v>
      </c>
      <c r="J92" s="7">
        <f t="shared" si="4"/>
        <v>10.3</v>
      </c>
    </row>
    <row r="93" spans="1:10" x14ac:dyDescent="0.25">
      <c r="A93" s="1">
        <f t="shared" si="2"/>
        <v>55</v>
      </c>
      <c r="B93" s="1" t="s">
        <v>109</v>
      </c>
      <c r="C93" s="42">
        <v>160</v>
      </c>
      <c r="D93" s="36" t="s">
        <v>59</v>
      </c>
      <c r="E93" s="42" t="s">
        <v>110</v>
      </c>
      <c r="F93" s="2">
        <v>76.3</v>
      </c>
      <c r="G93" s="2">
        <v>51.3</v>
      </c>
      <c r="H93" s="2">
        <v>61.4</v>
      </c>
      <c r="I93" s="7">
        <f t="shared" si="3"/>
        <v>41.7</v>
      </c>
      <c r="J93" s="7">
        <f t="shared" si="4"/>
        <v>26.1</v>
      </c>
    </row>
    <row r="94" spans="1:10" x14ac:dyDescent="0.25">
      <c r="A94" s="1">
        <f t="shared" si="2"/>
        <v>56</v>
      </c>
      <c r="B94" s="1" t="s">
        <v>111</v>
      </c>
      <c r="C94" s="42">
        <v>250</v>
      </c>
      <c r="D94" s="36" t="s">
        <v>63</v>
      </c>
      <c r="E94" s="42" t="s">
        <v>112</v>
      </c>
      <c r="F94" s="2">
        <v>28.2</v>
      </c>
      <c r="G94" s="2">
        <v>14.4</v>
      </c>
      <c r="H94" s="2">
        <v>57.6</v>
      </c>
      <c r="I94" s="7">
        <f t="shared" si="3"/>
        <v>22.1</v>
      </c>
      <c r="J94" s="7">
        <f t="shared" si="4"/>
        <v>8.8000000000000007</v>
      </c>
    </row>
    <row r="95" spans="1:10" x14ac:dyDescent="0.25">
      <c r="A95" s="1">
        <f t="shared" si="2"/>
        <v>57</v>
      </c>
      <c r="B95" s="1" t="s">
        <v>113</v>
      </c>
      <c r="C95" s="42">
        <v>160</v>
      </c>
      <c r="D95" s="36" t="s">
        <v>63</v>
      </c>
      <c r="E95" s="42" t="s">
        <v>112</v>
      </c>
      <c r="F95" s="2">
        <v>133.4</v>
      </c>
      <c r="G95" s="2">
        <v>86.9</v>
      </c>
      <c r="H95" s="2">
        <v>98.7</v>
      </c>
      <c r="I95" s="7">
        <f t="shared" si="3"/>
        <v>70.3</v>
      </c>
      <c r="J95" s="7">
        <f t="shared" si="4"/>
        <v>43.9</v>
      </c>
    </row>
    <row r="96" spans="1:10" ht="31.5" x14ac:dyDescent="0.25">
      <c r="A96" s="1">
        <f t="shared" si="2"/>
        <v>58</v>
      </c>
      <c r="B96" s="1" t="s">
        <v>114</v>
      </c>
      <c r="C96" s="42">
        <v>400</v>
      </c>
      <c r="D96" s="36" t="s">
        <v>63</v>
      </c>
      <c r="E96" s="42" t="s">
        <v>115</v>
      </c>
      <c r="F96" s="2">
        <v>37.200000000000003</v>
      </c>
      <c r="G96" s="2">
        <v>17.100000000000001</v>
      </c>
      <c r="H96" s="2">
        <v>58.4</v>
      </c>
      <c r="I96" s="7">
        <f t="shared" si="3"/>
        <v>24.8</v>
      </c>
      <c r="J96" s="7">
        <f t="shared" si="4"/>
        <v>6.2</v>
      </c>
    </row>
    <row r="97" spans="1:10" x14ac:dyDescent="0.25">
      <c r="A97" s="1">
        <f t="shared" si="2"/>
        <v>59</v>
      </c>
      <c r="B97" s="1" t="s">
        <v>116</v>
      </c>
      <c r="C97" s="42">
        <v>160</v>
      </c>
      <c r="D97" s="36" t="s">
        <v>59</v>
      </c>
      <c r="E97" s="42" t="s">
        <v>117</v>
      </c>
      <c r="F97" s="2">
        <v>79.3</v>
      </c>
      <c r="G97" s="2">
        <v>58.4</v>
      </c>
      <c r="H97" s="2">
        <v>54.3</v>
      </c>
      <c r="I97" s="7">
        <f t="shared" si="3"/>
        <v>42.3</v>
      </c>
      <c r="J97" s="7">
        <f t="shared" si="4"/>
        <v>26.4</v>
      </c>
    </row>
    <row r="98" spans="1:10" x14ac:dyDescent="0.25">
      <c r="A98" s="1">
        <f t="shared" si="2"/>
        <v>60</v>
      </c>
      <c r="B98" s="1" t="s">
        <v>118</v>
      </c>
      <c r="C98" s="42">
        <v>250</v>
      </c>
      <c r="D98" s="36" t="s">
        <v>63</v>
      </c>
      <c r="E98" s="42" t="s">
        <v>119</v>
      </c>
      <c r="F98" s="2">
        <v>43.6</v>
      </c>
      <c r="G98" s="2">
        <v>25.9</v>
      </c>
      <c r="H98" s="2">
        <v>25.6</v>
      </c>
      <c r="I98" s="7">
        <f t="shared" si="3"/>
        <v>21</v>
      </c>
      <c r="J98" s="7">
        <f t="shared" si="4"/>
        <v>8.4</v>
      </c>
    </row>
    <row r="99" spans="1:10" x14ac:dyDescent="0.25">
      <c r="A99" s="1">
        <f t="shared" si="2"/>
        <v>61</v>
      </c>
      <c r="B99" s="1" t="s">
        <v>120</v>
      </c>
      <c r="C99" s="42">
        <v>250</v>
      </c>
      <c r="D99" s="36" t="s">
        <v>63</v>
      </c>
      <c r="E99" s="42" t="s">
        <v>119</v>
      </c>
      <c r="F99" s="2">
        <v>41.9</v>
      </c>
      <c r="G99" s="2">
        <v>35.200000000000003</v>
      </c>
      <c r="H99" s="2">
        <v>42.2</v>
      </c>
      <c r="I99" s="7">
        <f t="shared" si="3"/>
        <v>26.3</v>
      </c>
      <c r="J99" s="7">
        <f t="shared" si="4"/>
        <v>10.5</v>
      </c>
    </row>
    <row r="100" spans="1:10" ht="31.5" x14ac:dyDescent="0.25">
      <c r="A100" s="1">
        <f t="shared" si="2"/>
        <v>62</v>
      </c>
      <c r="B100" s="1" t="s">
        <v>121</v>
      </c>
      <c r="C100" s="42">
        <v>160</v>
      </c>
      <c r="D100" s="36" t="s">
        <v>122</v>
      </c>
      <c r="E100" s="42" t="s">
        <v>17</v>
      </c>
      <c r="F100" s="2">
        <v>30</v>
      </c>
      <c r="G100" s="2">
        <v>34.799999999999997</v>
      </c>
      <c r="H100" s="2">
        <v>34.799999999999997</v>
      </c>
      <c r="I100" s="7">
        <f t="shared" si="3"/>
        <v>22</v>
      </c>
      <c r="J100" s="7">
        <f t="shared" si="4"/>
        <v>13.8</v>
      </c>
    </row>
    <row r="101" spans="1:10" ht="31.5" x14ac:dyDescent="0.25">
      <c r="A101" s="1">
        <f t="shared" ref="A101:A164" si="5">MAX(A$8:A100)+1</f>
        <v>63</v>
      </c>
      <c r="B101" s="1" t="s">
        <v>123</v>
      </c>
      <c r="C101" s="42">
        <v>160</v>
      </c>
      <c r="D101" s="36" t="s">
        <v>124</v>
      </c>
      <c r="E101" s="42" t="s">
        <v>125</v>
      </c>
      <c r="F101" s="2">
        <v>21.3</v>
      </c>
      <c r="G101" s="2">
        <v>30.6</v>
      </c>
      <c r="H101" s="2">
        <v>21.6</v>
      </c>
      <c r="I101" s="7">
        <f t="shared" si="3"/>
        <v>16.2</v>
      </c>
      <c r="J101" s="7">
        <f t="shared" si="4"/>
        <v>10.1</v>
      </c>
    </row>
    <row r="102" spans="1:10" ht="31.5" x14ac:dyDescent="0.25">
      <c r="A102" s="1">
        <f t="shared" si="5"/>
        <v>64</v>
      </c>
      <c r="B102" s="1" t="s">
        <v>126</v>
      </c>
      <c r="C102" s="42">
        <v>160</v>
      </c>
      <c r="D102" s="36" t="s">
        <v>124</v>
      </c>
      <c r="E102" s="42" t="s">
        <v>125</v>
      </c>
      <c r="F102" s="2">
        <v>16.600000000000001</v>
      </c>
      <c r="G102" s="2">
        <v>53.6</v>
      </c>
      <c r="H102" s="2">
        <v>11.6</v>
      </c>
      <c r="I102" s="7">
        <f t="shared" si="3"/>
        <v>18</v>
      </c>
      <c r="J102" s="7">
        <f t="shared" si="4"/>
        <v>11.3</v>
      </c>
    </row>
    <row r="103" spans="1:10" ht="31.5" x14ac:dyDescent="0.25">
      <c r="A103" s="1">
        <f t="shared" si="5"/>
        <v>65</v>
      </c>
      <c r="B103" s="1" t="s">
        <v>127</v>
      </c>
      <c r="C103" s="42">
        <v>160</v>
      </c>
      <c r="D103" s="36" t="s">
        <v>124</v>
      </c>
      <c r="E103" s="42" t="s">
        <v>125</v>
      </c>
      <c r="F103" s="2">
        <v>37.200000000000003</v>
      </c>
      <c r="G103" s="2">
        <v>33.200000000000003</v>
      </c>
      <c r="H103" s="2">
        <v>42.2</v>
      </c>
      <c r="I103" s="7">
        <f t="shared" si="3"/>
        <v>24.8</v>
      </c>
      <c r="J103" s="7">
        <f t="shared" si="4"/>
        <v>15.5</v>
      </c>
    </row>
    <row r="104" spans="1:10" ht="31.5" x14ac:dyDescent="0.25">
      <c r="A104" s="1">
        <f t="shared" si="5"/>
        <v>66</v>
      </c>
      <c r="B104" s="1" t="s">
        <v>128</v>
      </c>
      <c r="C104" s="42">
        <v>160</v>
      </c>
      <c r="D104" s="36" t="s">
        <v>124</v>
      </c>
      <c r="E104" s="42" t="s">
        <v>125</v>
      </c>
      <c r="F104" s="2">
        <v>48.5</v>
      </c>
      <c r="G104" s="2">
        <v>30</v>
      </c>
      <c r="H104" s="2">
        <v>58</v>
      </c>
      <c r="I104" s="7">
        <f t="shared" si="3"/>
        <v>30.1</v>
      </c>
      <c r="J104" s="7">
        <f t="shared" si="4"/>
        <v>18.8</v>
      </c>
    </row>
    <row r="105" spans="1:10" ht="31.5" x14ac:dyDescent="0.25">
      <c r="A105" s="1">
        <f t="shared" si="5"/>
        <v>67</v>
      </c>
      <c r="B105" s="1" t="s">
        <v>129</v>
      </c>
      <c r="C105" s="42">
        <v>160</v>
      </c>
      <c r="D105" s="36" t="s">
        <v>124</v>
      </c>
      <c r="E105" s="42" t="s">
        <v>125</v>
      </c>
      <c r="F105" s="2">
        <v>40.299999999999997</v>
      </c>
      <c r="G105" s="2">
        <v>90.8</v>
      </c>
      <c r="H105" s="2">
        <v>40.299999999999997</v>
      </c>
      <c r="I105" s="7">
        <f t="shared" si="3"/>
        <v>37.799999999999997</v>
      </c>
      <c r="J105" s="7">
        <f t="shared" si="4"/>
        <v>23.6</v>
      </c>
    </row>
    <row r="106" spans="1:10" ht="31.5" x14ac:dyDescent="0.25">
      <c r="A106" s="1">
        <f t="shared" si="5"/>
        <v>68</v>
      </c>
      <c r="B106" s="1" t="s">
        <v>130</v>
      </c>
      <c r="C106" s="42">
        <v>250</v>
      </c>
      <c r="D106" s="36" t="s">
        <v>124</v>
      </c>
      <c r="E106" s="42" t="s">
        <v>125</v>
      </c>
      <c r="F106" s="2">
        <v>46.9</v>
      </c>
      <c r="G106" s="2">
        <v>46.9</v>
      </c>
      <c r="H106" s="2">
        <v>18.8</v>
      </c>
      <c r="I106" s="7">
        <f t="shared" si="3"/>
        <v>24.8</v>
      </c>
      <c r="J106" s="7">
        <f t="shared" si="4"/>
        <v>9.9</v>
      </c>
    </row>
    <row r="107" spans="1:10" ht="31.5" x14ac:dyDescent="0.25">
      <c r="A107" s="1">
        <f t="shared" si="5"/>
        <v>69</v>
      </c>
      <c r="B107" s="1" t="s">
        <v>131</v>
      </c>
      <c r="C107" s="42">
        <v>250</v>
      </c>
      <c r="D107" s="36" t="s">
        <v>124</v>
      </c>
      <c r="E107" s="42" t="s">
        <v>125</v>
      </c>
      <c r="F107" s="2">
        <v>22.4</v>
      </c>
      <c r="G107" s="2">
        <v>22.2</v>
      </c>
      <c r="H107" s="2">
        <v>72.2</v>
      </c>
      <c r="I107" s="7">
        <f t="shared" si="3"/>
        <v>25.7</v>
      </c>
      <c r="J107" s="7">
        <f t="shared" si="4"/>
        <v>10.3</v>
      </c>
    </row>
    <row r="108" spans="1:10" ht="31.5" x14ac:dyDescent="0.25">
      <c r="A108" s="1">
        <f t="shared" si="5"/>
        <v>70</v>
      </c>
      <c r="B108" s="1" t="s">
        <v>132</v>
      </c>
      <c r="C108" s="42">
        <v>250</v>
      </c>
      <c r="D108" s="36" t="s">
        <v>124</v>
      </c>
      <c r="E108" s="42" t="s">
        <v>125</v>
      </c>
      <c r="F108" s="2">
        <v>241.8</v>
      </c>
      <c r="G108" s="2">
        <v>238</v>
      </c>
      <c r="H108" s="2">
        <v>194.9</v>
      </c>
      <c r="I108" s="7">
        <f t="shared" si="3"/>
        <v>148.69999999999999</v>
      </c>
      <c r="J108" s="7">
        <f t="shared" si="4"/>
        <v>59.5</v>
      </c>
    </row>
    <row r="109" spans="1:10" ht="15.75" customHeight="1" x14ac:dyDescent="0.25">
      <c r="A109" s="1">
        <f t="shared" si="5"/>
        <v>71</v>
      </c>
      <c r="B109" s="1" t="s">
        <v>133</v>
      </c>
      <c r="C109" s="42">
        <v>250</v>
      </c>
      <c r="D109" s="36" t="s">
        <v>134</v>
      </c>
      <c r="E109" s="42" t="s">
        <v>17</v>
      </c>
      <c r="F109" s="2">
        <v>821.3</v>
      </c>
      <c r="G109" s="2">
        <v>734.6</v>
      </c>
      <c r="H109" s="2">
        <v>893.5</v>
      </c>
      <c r="I109" s="7">
        <f t="shared" si="3"/>
        <v>539.79999999999995</v>
      </c>
      <c r="J109" s="7">
        <f t="shared" si="4"/>
        <v>215.9</v>
      </c>
    </row>
    <row r="110" spans="1:10" ht="31.5" customHeight="1" x14ac:dyDescent="0.25">
      <c r="A110" s="83">
        <f t="shared" si="5"/>
        <v>72</v>
      </c>
      <c r="B110" s="83" t="s">
        <v>135</v>
      </c>
      <c r="C110" s="4">
        <v>1000</v>
      </c>
      <c r="D110" s="88" t="s">
        <v>136</v>
      </c>
      <c r="E110" s="80" t="s">
        <v>17</v>
      </c>
      <c r="F110" s="2">
        <v>13</v>
      </c>
      <c r="G110" s="2">
        <v>21.8</v>
      </c>
      <c r="H110" s="2">
        <v>2.2000000000000002</v>
      </c>
      <c r="I110" s="7">
        <f t="shared" si="3"/>
        <v>8.1999999999999993</v>
      </c>
      <c r="J110" s="7">
        <f t="shared" si="4"/>
        <v>0.8</v>
      </c>
    </row>
    <row r="111" spans="1:10" x14ac:dyDescent="0.25">
      <c r="A111" s="84"/>
      <c r="B111" s="84"/>
      <c r="C111" s="4">
        <v>1000</v>
      </c>
      <c r="D111" s="92"/>
      <c r="E111" s="81"/>
      <c r="F111" s="2">
        <v>691.8</v>
      </c>
      <c r="G111" s="2">
        <v>922.3</v>
      </c>
      <c r="H111" s="2">
        <v>1066.2</v>
      </c>
      <c r="I111" s="7">
        <f t="shared" si="3"/>
        <v>590.70000000000005</v>
      </c>
      <c r="J111" s="7">
        <f t="shared" si="4"/>
        <v>59.1</v>
      </c>
    </row>
    <row r="112" spans="1:10" x14ac:dyDescent="0.25">
      <c r="A112" s="84"/>
      <c r="B112" s="84"/>
      <c r="C112" s="4">
        <v>1000</v>
      </c>
      <c r="D112" s="92"/>
      <c r="E112" s="81"/>
      <c r="F112" s="2">
        <v>11.7</v>
      </c>
      <c r="G112" s="2">
        <v>9.4</v>
      </c>
      <c r="H112" s="2">
        <v>3.2</v>
      </c>
      <c r="I112" s="7">
        <f t="shared" si="3"/>
        <v>5.4</v>
      </c>
      <c r="J112" s="7">
        <f t="shared" si="4"/>
        <v>0.5</v>
      </c>
    </row>
    <row r="113" spans="1:10" x14ac:dyDescent="0.25">
      <c r="A113" s="85"/>
      <c r="B113" s="85"/>
      <c r="C113" s="4">
        <v>1000</v>
      </c>
      <c r="D113" s="89"/>
      <c r="E113" s="82"/>
      <c r="F113" s="2">
        <v>392</v>
      </c>
      <c r="G113" s="2">
        <v>397.7</v>
      </c>
      <c r="H113" s="2">
        <v>288.8</v>
      </c>
      <c r="I113" s="7">
        <f t="shared" si="3"/>
        <v>237.7</v>
      </c>
      <c r="J113" s="7">
        <f t="shared" si="4"/>
        <v>23.8</v>
      </c>
    </row>
    <row r="114" spans="1:10" ht="18.75" customHeight="1" x14ac:dyDescent="0.25">
      <c r="A114" s="83">
        <f t="shared" si="5"/>
        <v>73</v>
      </c>
      <c r="B114" s="83" t="s">
        <v>137</v>
      </c>
      <c r="C114" s="42">
        <v>400</v>
      </c>
      <c r="D114" s="88" t="s">
        <v>138</v>
      </c>
      <c r="E114" s="80" t="s">
        <v>17</v>
      </c>
      <c r="F114" s="2">
        <v>380.4</v>
      </c>
      <c r="G114" s="2">
        <v>420.6</v>
      </c>
      <c r="H114" s="2">
        <v>294</v>
      </c>
      <c r="I114" s="7">
        <f t="shared" si="3"/>
        <v>241.3</v>
      </c>
      <c r="J114" s="7">
        <f t="shared" si="4"/>
        <v>60.3</v>
      </c>
    </row>
    <row r="115" spans="1:10" x14ac:dyDescent="0.25">
      <c r="A115" s="85"/>
      <c r="B115" s="85"/>
      <c r="C115" s="42">
        <v>400</v>
      </c>
      <c r="D115" s="89"/>
      <c r="E115" s="82"/>
      <c r="F115" s="2">
        <v>1060.3</v>
      </c>
      <c r="G115" s="2">
        <v>1359.8</v>
      </c>
      <c r="H115" s="2">
        <v>1728.6</v>
      </c>
      <c r="I115" s="7">
        <f t="shared" si="3"/>
        <v>914.4</v>
      </c>
      <c r="J115" s="7">
        <f t="shared" si="4"/>
        <v>228.6</v>
      </c>
    </row>
    <row r="116" spans="1:10" ht="18" customHeight="1" x14ac:dyDescent="0.25">
      <c r="A116" s="93">
        <f t="shared" si="5"/>
        <v>74</v>
      </c>
      <c r="B116" s="93" t="s">
        <v>139</v>
      </c>
      <c r="C116" s="42">
        <v>1600</v>
      </c>
      <c r="D116" s="96" t="s">
        <v>140</v>
      </c>
      <c r="E116" s="80" t="s">
        <v>17</v>
      </c>
      <c r="F116" s="2">
        <v>10.199999999999999</v>
      </c>
      <c r="G116" s="2">
        <v>26.3</v>
      </c>
      <c r="H116" s="2">
        <v>44</v>
      </c>
      <c r="I116" s="7">
        <f t="shared" si="3"/>
        <v>17.7</v>
      </c>
      <c r="J116" s="7">
        <f t="shared" si="4"/>
        <v>1.1000000000000001</v>
      </c>
    </row>
    <row r="117" spans="1:10" x14ac:dyDescent="0.25">
      <c r="A117" s="94"/>
      <c r="B117" s="94"/>
      <c r="C117" s="42">
        <v>1600</v>
      </c>
      <c r="D117" s="97"/>
      <c r="E117" s="81"/>
      <c r="F117" s="2">
        <v>1129.8</v>
      </c>
      <c r="G117" s="2">
        <v>1567.5</v>
      </c>
      <c r="H117" s="2">
        <v>1129</v>
      </c>
      <c r="I117" s="7">
        <f t="shared" si="3"/>
        <v>843.3</v>
      </c>
      <c r="J117" s="7">
        <f t="shared" si="4"/>
        <v>52.7</v>
      </c>
    </row>
    <row r="118" spans="1:10" x14ac:dyDescent="0.25">
      <c r="A118" s="94"/>
      <c r="B118" s="94"/>
      <c r="C118" s="42">
        <v>1600</v>
      </c>
      <c r="D118" s="97"/>
      <c r="E118" s="81"/>
      <c r="F118" s="2">
        <v>16.2</v>
      </c>
      <c r="G118" s="2">
        <v>7.1</v>
      </c>
      <c r="H118" s="2">
        <v>9.6</v>
      </c>
      <c r="I118" s="7">
        <f t="shared" si="3"/>
        <v>7.3</v>
      </c>
      <c r="J118" s="7">
        <f t="shared" si="4"/>
        <v>0.5</v>
      </c>
    </row>
    <row r="119" spans="1:10" x14ac:dyDescent="0.25">
      <c r="A119" s="95"/>
      <c r="B119" s="95"/>
      <c r="C119" s="42">
        <v>1600</v>
      </c>
      <c r="D119" s="98"/>
      <c r="E119" s="82"/>
      <c r="F119" s="2">
        <v>617.4</v>
      </c>
      <c r="G119" s="2">
        <v>580.6</v>
      </c>
      <c r="H119" s="2">
        <v>481.7</v>
      </c>
      <c r="I119" s="7">
        <f t="shared" si="3"/>
        <v>370.2</v>
      </c>
      <c r="J119" s="7">
        <f t="shared" si="4"/>
        <v>23.1</v>
      </c>
    </row>
    <row r="120" spans="1:10" x14ac:dyDescent="0.25">
      <c r="A120" s="83">
        <f t="shared" si="5"/>
        <v>75</v>
      </c>
      <c r="B120" s="83" t="s">
        <v>141</v>
      </c>
      <c r="C120" s="42">
        <v>630</v>
      </c>
      <c r="D120" s="88" t="s">
        <v>142</v>
      </c>
      <c r="E120" s="80" t="s">
        <v>17</v>
      </c>
      <c r="F120" s="2">
        <v>481.1</v>
      </c>
      <c r="G120" s="2">
        <v>590.4</v>
      </c>
      <c r="H120" s="2">
        <v>417.5</v>
      </c>
      <c r="I120" s="7">
        <f t="shared" si="3"/>
        <v>328.2</v>
      </c>
      <c r="J120" s="7">
        <f t="shared" si="4"/>
        <v>52.1</v>
      </c>
    </row>
    <row r="121" spans="1:10" x14ac:dyDescent="0.25">
      <c r="A121" s="85"/>
      <c r="B121" s="85"/>
      <c r="C121" s="42">
        <v>630</v>
      </c>
      <c r="D121" s="89"/>
      <c r="E121" s="82"/>
      <c r="F121" s="2">
        <v>351.9</v>
      </c>
      <c r="G121" s="2">
        <v>357.2</v>
      </c>
      <c r="H121" s="2">
        <v>351.7</v>
      </c>
      <c r="I121" s="7">
        <f t="shared" si="3"/>
        <v>233.8</v>
      </c>
      <c r="J121" s="7">
        <f t="shared" si="4"/>
        <v>37.1</v>
      </c>
    </row>
    <row r="122" spans="1:10" x14ac:dyDescent="0.25">
      <c r="A122" s="83">
        <f t="shared" si="5"/>
        <v>76</v>
      </c>
      <c r="B122" s="83" t="s">
        <v>143</v>
      </c>
      <c r="C122" s="42">
        <v>400</v>
      </c>
      <c r="D122" s="88" t="s">
        <v>144</v>
      </c>
      <c r="E122" s="80" t="s">
        <v>17</v>
      </c>
      <c r="F122" s="2">
        <v>346.5</v>
      </c>
      <c r="G122" s="2">
        <v>311.7</v>
      </c>
      <c r="H122" s="2">
        <v>409.9</v>
      </c>
      <c r="I122" s="7">
        <f t="shared" si="3"/>
        <v>235.4</v>
      </c>
      <c r="J122" s="7">
        <f t="shared" si="4"/>
        <v>58.9</v>
      </c>
    </row>
    <row r="123" spans="1:10" x14ac:dyDescent="0.25">
      <c r="A123" s="84"/>
      <c r="B123" s="84"/>
      <c r="C123" s="42">
        <v>400</v>
      </c>
      <c r="D123" s="92"/>
      <c r="E123" s="81"/>
      <c r="F123" s="2">
        <v>311.5</v>
      </c>
      <c r="G123" s="2">
        <v>368.9</v>
      </c>
      <c r="H123" s="2">
        <v>300.5</v>
      </c>
      <c r="I123" s="7">
        <f t="shared" si="3"/>
        <v>216.2</v>
      </c>
      <c r="J123" s="7">
        <f t="shared" si="4"/>
        <v>54.1</v>
      </c>
    </row>
    <row r="124" spans="1:10" x14ac:dyDescent="0.25">
      <c r="A124" s="85"/>
      <c r="B124" s="85"/>
      <c r="C124" s="42">
        <v>400</v>
      </c>
      <c r="D124" s="89"/>
      <c r="E124" s="82"/>
      <c r="F124" s="2">
        <v>572</v>
      </c>
      <c r="G124" s="2">
        <v>453.8</v>
      </c>
      <c r="H124" s="2">
        <v>581.29999999999995</v>
      </c>
      <c r="I124" s="7">
        <f t="shared" si="3"/>
        <v>354.2</v>
      </c>
      <c r="J124" s="7">
        <f t="shared" si="4"/>
        <v>88.6</v>
      </c>
    </row>
    <row r="125" spans="1:10" x14ac:dyDescent="0.25">
      <c r="A125" s="83">
        <f t="shared" si="5"/>
        <v>77</v>
      </c>
      <c r="B125" s="83" t="s">
        <v>145</v>
      </c>
      <c r="C125" s="42">
        <v>630</v>
      </c>
      <c r="D125" s="88" t="s">
        <v>146</v>
      </c>
      <c r="E125" s="80" t="s">
        <v>17</v>
      </c>
      <c r="F125" s="2">
        <v>635.9</v>
      </c>
      <c r="G125" s="2">
        <v>617.9</v>
      </c>
      <c r="H125" s="2">
        <v>426.8</v>
      </c>
      <c r="I125" s="7">
        <f t="shared" si="3"/>
        <v>370.4</v>
      </c>
      <c r="J125" s="7">
        <f t="shared" si="4"/>
        <v>58.8</v>
      </c>
    </row>
    <row r="126" spans="1:10" x14ac:dyDescent="0.25">
      <c r="A126" s="85"/>
      <c r="B126" s="85"/>
      <c r="C126" s="42">
        <v>630</v>
      </c>
      <c r="D126" s="89"/>
      <c r="E126" s="82"/>
      <c r="F126" s="2">
        <v>28.9</v>
      </c>
      <c r="G126" s="2">
        <v>37.700000000000003</v>
      </c>
      <c r="H126" s="2">
        <v>36.1</v>
      </c>
      <c r="I126" s="7">
        <f t="shared" si="3"/>
        <v>22.6</v>
      </c>
      <c r="J126" s="7">
        <f t="shared" si="4"/>
        <v>3.6</v>
      </c>
    </row>
    <row r="127" spans="1:10" ht="31.5" x14ac:dyDescent="0.25">
      <c r="A127" s="1">
        <f t="shared" si="5"/>
        <v>78</v>
      </c>
      <c r="B127" s="1" t="s">
        <v>147</v>
      </c>
      <c r="C127" s="42">
        <v>40</v>
      </c>
      <c r="D127" s="3" t="s">
        <v>148</v>
      </c>
      <c r="E127" s="42" t="s">
        <v>17</v>
      </c>
      <c r="F127" s="2">
        <v>28.6</v>
      </c>
      <c r="G127" s="2">
        <v>42.9</v>
      </c>
      <c r="H127" s="2">
        <v>26.4</v>
      </c>
      <c r="I127" s="7">
        <f t="shared" si="3"/>
        <v>21.6</v>
      </c>
      <c r="J127" s="7">
        <f t="shared" si="4"/>
        <v>54</v>
      </c>
    </row>
    <row r="128" spans="1:10" ht="31.5" x14ac:dyDescent="0.25">
      <c r="A128" s="1">
        <f t="shared" si="5"/>
        <v>79</v>
      </c>
      <c r="B128" s="1" t="s">
        <v>149</v>
      </c>
      <c r="C128" s="42">
        <v>40</v>
      </c>
      <c r="D128" s="3" t="s">
        <v>148</v>
      </c>
      <c r="E128" s="42" t="s">
        <v>17</v>
      </c>
      <c r="F128" s="2">
        <v>191.2</v>
      </c>
      <c r="G128" s="2">
        <v>205.5</v>
      </c>
      <c r="H128" s="2">
        <v>169.4</v>
      </c>
      <c r="I128" s="7">
        <f t="shared" si="3"/>
        <v>124.8</v>
      </c>
      <c r="J128" s="7">
        <f t="shared" si="4"/>
        <v>312</v>
      </c>
    </row>
    <row r="129" spans="1:10" x14ac:dyDescent="0.25">
      <c r="A129" s="83">
        <f t="shared" si="5"/>
        <v>80</v>
      </c>
      <c r="B129" s="83" t="s">
        <v>150</v>
      </c>
      <c r="C129" s="42">
        <v>250</v>
      </c>
      <c r="D129" s="88" t="s">
        <v>151</v>
      </c>
      <c r="E129" s="80" t="s">
        <v>17</v>
      </c>
      <c r="F129" s="2">
        <v>259.60000000000002</v>
      </c>
      <c r="G129" s="2">
        <v>227.7</v>
      </c>
      <c r="H129" s="2">
        <v>209.1</v>
      </c>
      <c r="I129" s="7">
        <f t="shared" si="3"/>
        <v>153.5</v>
      </c>
      <c r="J129" s="7">
        <f t="shared" si="4"/>
        <v>61.4</v>
      </c>
    </row>
    <row r="130" spans="1:10" x14ac:dyDescent="0.25">
      <c r="A130" s="85"/>
      <c r="B130" s="85"/>
      <c r="C130" s="42">
        <v>250</v>
      </c>
      <c r="D130" s="89"/>
      <c r="E130" s="82"/>
      <c r="F130" s="2">
        <v>172.9</v>
      </c>
      <c r="G130" s="2">
        <v>159.69999999999999</v>
      </c>
      <c r="H130" s="2">
        <v>161.9</v>
      </c>
      <c r="I130" s="7">
        <f t="shared" si="3"/>
        <v>109</v>
      </c>
      <c r="J130" s="7">
        <f t="shared" si="4"/>
        <v>43.6</v>
      </c>
    </row>
    <row r="131" spans="1:10" x14ac:dyDescent="0.25">
      <c r="A131" s="99">
        <f t="shared" si="5"/>
        <v>81</v>
      </c>
      <c r="B131" s="99" t="s">
        <v>152</v>
      </c>
      <c r="C131" s="42">
        <v>160</v>
      </c>
      <c r="D131" s="101" t="s">
        <v>151</v>
      </c>
      <c r="E131" s="80" t="s">
        <v>17</v>
      </c>
      <c r="F131" s="2">
        <v>161.80000000000001</v>
      </c>
      <c r="G131" s="2">
        <v>110.9</v>
      </c>
      <c r="H131" s="2">
        <v>134.19999999999999</v>
      </c>
      <c r="I131" s="7">
        <f t="shared" si="3"/>
        <v>89.7</v>
      </c>
      <c r="J131" s="7">
        <f t="shared" si="4"/>
        <v>56.1</v>
      </c>
    </row>
    <row r="132" spans="1:10" x14ac:dyDescent="0.25">
      <c r="A132" s="100"/>
      <c r="B132" s="100"/>
      <c r="C132" s="42">
        <v>160</v>
      </c>
      <c r="D132" s="102"/>
      <c r="E132" s="82"/>
      <c r="F132" s="2">
        <v>67.8</v>
      </c>
      <c r="G132" s="2">
        <v>87.2</v>
      </c>
      <c r="H132" s="2">
        <v>104.1</v>
      </c>
      <c r="I132" s="7">
        <f t="shared" si="3"/>
        <v>57.1</v>
      </c>
      <c r="J132" s="7">
        <f t="shared" si="4"/>
        <v>35.700000000000003</v>
      </c>
    </row>
    <row r="133" spans="1:10" ht="31.5" x14ac:dyDescent="0.25">
      <c r="A133" s="11">
        <f t="shared" si="5"/>
        <v>82</v>
      </c>
      <c r="B133" s="11" t="s">
        <v>153</v>
      </c>
      <c r="C133" s="42">
        <v>100</v>
      </c>
      <c r="D133" s="12" t="s">
        <v>154</v>
      </c>
      <c r="E133" s="42" t="s">
        <v>17</v>
      </c>
      <c r="F133" s="2">
        <v>49.1</v>
      </c>
      <c r="G133" s="2">
        <v>67.7</v>
      </c>
      <c r="H133" s="2">
        <v>65.900000000000006</v>
      </c>
      <c r="I133" s="7">
        <f t="shared" si="3"/>
        <v>40.299999999999997</v>
      </c>
      <c r="J133" s="7">
        <f t="shared" si="4"/>
        <v>40.299999999999997</v>
      </c>
    </row>
    <row r="134" spans="1:10" ht="31.5" x14ac:dyDescent="0.25">
      <c r="A134" s="11">
        <f t="shared" si="5"/>
        <v>83</v>
      </c>
      <c r="B134" s="11" t="s">
        <v>155</v>
      </c>
      <c r="C134" s="42">
        <v>63</v>
      </c>
      <c r="D134" s="12" t="s">
        <v>154</v>
      </c>
      <c r="E134" s="42" t="s">
        <v>17</v>
      </c>
      <c r="F134" s="2">
        <v>85.4</v>
      </c>
      <c r="G134" s="2">
        <v>105.3</v>
      </c>
      <c r="H134" s="2">
        <v>89.6</v>
      </c>
      <c r="I134" s="7">
        <f t="shared" si="3"/>
        <v>61.8</v>
      </c>
      <c r="J134" s="7">
        <f t="shared" si="4"/>
        <v>98.1</v>
      </c>
    </row>
    <row r="135" spans="1:10" ht="47.25" x14ac:dyDescent="0.25">
      <c r="A135" s="11">
        <f t="shared" si="5"/>
        <v>84</v>
      </c>
      <c r="B135" s="11" t="s">
        <v>156</v>
      </c>
      <c r="C135" s="42">
        <v>100</v>
      </c>
      <c r="D135" s="12" t="s">
        <v>157</v>
      </c>
      <c r="E135" s="42" t="s">
        <v>17</v>
      </c>
      <c r="F135" s="2">
        <v>145.30000000000001</v>
      </c>
      <c r="G135" s="2">
        <v>127.5</v>
      </c>
      <c r="H135" s="2">
        <v>127.5</v>
      </c>
      <c r="I135" s="7">
        <f t="shared" si="3"/>
        <v>88.2</v>
      </c>
      <c r="J135" s="7">
        <f t="shared" si="4"/>
        <v>88.2</v>
      </c>
    </row>
    <row r="136" spans="1:10" ht="31.5" x14ac:dyDescent="0.25">
      <c r="A136" s="11">
        <f t="shared" si="5"/>
        <v>85</v>
      </c>
      <c r="B136" s="11" t="s">
        <v>158</v>
      </c>
      <c r="C136" s="42">
        <v>160</v>
      </c>
      <c r="D136" s="42" t="s">
        <v>159</v>
      </c>
      <c r="E136" s="42" t="s">
        <v>17</v>
      </c>
      <c r="F136" s="2">
        <v>148.19999999999999</v>
      </c>
      <c r="G136" s="2">
        <v>110.7</v>
      </c>
      <c r="H136" s="2">
        <v>161.6</v>
      </c>
      <c r="I136" s="7">
        <f t="shared" si="3"/>
        <v>92.7</v>
      </c>
      <c r="J136" s="7">
        <f t="shared" si="4"/>
        <v>57.9</v>
      </c>
    </row>
    <row r="137" spans="1:10" ht="31.5" x14ac:dyDescent="0.25">
      <c r="A137" s="11">
        <f t="shared" si="5"/>
        <v>86</v>
      </c>
      <c r="B137" s="1" t="s">
        <v>160</v>
      </c>
      <c r="C137" s="42">
        <v>160</v>
      </c>
      <c r="D137" s="42" t="s">
        <v>161</v>
      </c>
      <c r="E137" s="42" t="s">
        <v>17</v>
      </c>
      <c r="F137" s="2">
        <v>234.3</v>
      </c>
      <c r="G137" s="2">
        <v>259.8</v>
      </c>
      <c r="H137" s="2">
        <v>252.2</v>
      </c>
      <c r="I137" s="7">
        <f t="shared" si="3"/>
        <v>164.5</v>
      </c>
      <c r="J137" s="7">
        <f t="shared" si="4"/>
        <v>102.8</v>
      </c>
    </row>
    <row r="138" spans="1:10" ht="31.5" x14ac:dyDescent="0.25">
      <c r="A138" s="11">
        <f t="shared" si="5"/>
        <v>87</v>
      </c>
      <c r="B138" s="1" t="s">
        <v>162</v>
      </c>
      <c r="C138" s="42">
        <v>250</v>
      </c>
      <c r="D138" s="42" t="s">
        <v>163</v>
      </c>
      <c r="E138" s="42" t="s">
        <v>17</v>
      </c>
      <c r="F138" s="2">
        <v>102.3</v>
      </c>
      <c r="G138" s="2">
        <v>105.5</v>
      </c>
      <c r="H138" s="2">
        <v>84.4</v>
      </c>
      <c r="I138" s="7">
        <f t="shared" ref="I138:I201" si="6">(F138+G138+H138)/3*0.38*1.74</f>
        <v>64.400000000000006</v>
      </c>
      <c r="J138" s="7">
        <f t="shared" ref="J138:J201" si="7">I138/C138*100</f>
        <v>25.8</v>
      </c>
    </row>
    <row r="139" spans="1:10" ht="31.5" x14ac:dyDescent="0.25">
      <c r="A139" s="11">
        <f t="shared" si="5"/>
        <v>88</v>
      </c>
      <c r="B139" s="1" t="s">
        <v>164</v>
      </c>
      <c r="C139" s="42">
        <v>100</v>
      </c>
      <c r="D139" s="42" t="s">
        <v>165</v>
      </c>
      <c r="E139" s="42" t="s">
        <v>17</v>
      </c>
      <c r="F139" s="2">
        <v>29.2</v>
      </c>
      <c r="G139" s="2">
        <v>31.3</v>
      </c>
      <c r="H139" s="2">
        <v>32.1</v>
      </c>
      <c r="I139" s="7">
        <f t="shared" si="6"/>
        <v>20.399999999999999</v>
      </c>
      <c r="J139" s="7">
        <f t="shared" si="7"/>
        <v>20.399999999999999</v>
      </c>
    </row>
    <row r="140" spans="1:10" ht="31.5" x14ac:dyDescent="0.25">
      <c r="A140" s="11">
        <f t="shared" si="5"/>
        <v>89</v>
      </c>
      <c r="B140" s="1" t="s">
        <v>166</v>
      </c>
      <c r="C140" s="42">
        <v>40</v>
      </c>
      <c r="D140" s="42" t="s">
        <v>167</v>
      </c>
      <c r="E140" s="42" t="s">
        <v>17</v>
      </c>
      <c r="F140" s="2">
        <v>30.1</v>
      </c>
      <c r="G140" s="2">
        <v>43.6</v>
      </c>
      <c r="H140" s="2">
        <v>30.6</v>
      </c>
      <c r="I140" s="7">
        <f t="shared" si="6"/>
        <v>23</v>
      </c>
      <c r="J140" s="7">
        <f t="shared" si="7"/>
        <v>57.5</v>
      </c>
    </row>
    <row r="141" spans="1:10" ht="31.5" x14ac:dyDescent="0.25">
      <c r="A141" s="11">
        <f t="shared" si="5"/>
        <v>90</v>
      </c>
      <c r="B141" s="1" t="s">
        <v>168</v>
      </c>
      <c r="C141" s="42">
        <v>40</v>
      </c>
      <c r="D141" s="42" t="s">
        <v>169</v>
      </c>
      <c r="E141" s="42" t="s">
        <v>17</v>
      </c>
      <c r="F141" s="2">
        <v>26.8</v>
      </c>
      <c r="G141" s="2">
        <v>38.5</v>
      </c>
      <c r="H141" s="2">
        <v>28.3</v>
      </c>
      <c r="I141" s="7">
        <f t="shared" si="6"/>
        <v>20.6</v>
      </c>
      <c r="J141" s="7">
        <f t="shared" si="7"/>
        <v>51.5</v>
      </c>
    </row>
    <row r="142" spans="1:10" ht="31.5" x14ac:dyDescent="0.25">
      <c r="A142" s="11">
        <f t="shared" si="5"/>
        <v>91</v>
      </c>
      <c r="B142" s="1" t="s">
        <v>170</v>
      </c>
      <c r="C142" s="42">
        <v>40</v>
      </c>
      <c r="D142" s="42" t="s">
        <v>169</v>
      </c>
      <c r="E142" s="42" t="s">
        <v>17</v>
      </c>
      <c r="F142" s="2">
        <v>74.900000000000006</v>
      </c>
      <c r="G142" s="2">
        <v>87</v>
      </c>
      <c r="H142" s="2">
        <v>99.9</v>
      </c>
      <c r="I142" s="7">
        <f t="shared" si="6"/>
        <v>57.7</v>
      </c>
      <c r="J142" s="7">
        <f t="shared" si="7"/>
        <v>144.30000000000001</v>
      </c>
    </row>
    <row r="143" spans="1:10" ht="31.5" x14ac:dyDescent="0.25">
      <c r="A143" s="11">
        <f t="shared" si="5"/>
        <v>92</v>
      </c>
      <c r="B143" s="1" t="s">
        <v>171</v>
      </c>
      <c r="C143" s="42">
        <v>100</v>
      </c>
      <c r="D143" s="42" t="s">
        <v>172</v>
      </c>
      <c r="E143" s="42" t="s">
        <v>17</v>
      </c>
      <c r="F143" s="2">
        <v>52.3</v>
      </c>
      <c r="G143" s="2">
        <v>61.5</v>
      </c>
      <c r="H143" s="2">
        <v>42</v>
      </c>
      <c r="I143" s="7">
        <f t="shared" si="6"/>
        <v>34.299999999999997</v>
      </c>
      <c r="J143" s="7">
        <f t="shared" si="7"/>
        <v>34.299999999999997</v>
      </c>
    </row>
    <row r="144" spans="1:10" ht="31.5" x14ac:dyDescent="0.25">
      <c r="A144" s="11">
        <f t="shared" si="5"/>
        <v>93</v>
      </c>
      <c r="B144" s="1" t="s">
        <v>173</v>
      </c>
      <c r="C144" s="42">
        <v>63</v>
      </c>
      <c r="D144" s="42" t="s">
        <v>172</v>
      </c>
      <c r="E144" s="42" t="s">
        <v>17</v>
      </c>
      <c r="F144" s="2">
        <v>115.3</v>
      </c>
      <c r="G144" s="2">
        <v>129.4</v>
      </c>
      <c r="H144" s="2">
        <v>113.4</v>
      </c>
      <c r="I144" s="7">
        <f t="shared" si="6"/>
        <v>78.900000000000006</v>
      </c>
      <c r="J144" s="7">
        <f t="shared" si="7"/>
        <v>125.2</v>
      </c>
    </row>
    <row r="145" spans="1:10" ht="47.25" x14ac:dyDescent="0.25">
      <c r="A145" s="11">
        <f t="shared" si="5"/>
        <v>94</v>
      </c>
      <c r="B145" s="11" t="s">
        <v>174</v>
      </c>
      <c r="C145" s="42">
        <v>160</v>
      </c>
      <c r="D145" s="42" t="s">
        <v>175</v>
      </c>
      <c r="E145" s="42" t="s">
        <v>17</v>
      </c>
      <c r="F145" s="2">
        <v>122.2</v>
      </c>
      <c r="G145" s="2">
        <v>108.7</v>
      </c>
      <c r="H145" s="2">
        <v>159.5</v>
      </c>
      <c r="I145" s="7">
        <f t="shared" si="6"/>
        <v>86</v>
      </c>
      <c r="J145" s="7">
        <f t="shared" si="7"/>
        <v>53.8</v>
      </c>
    </row>
    <row r="146" spans="1:10" ht="47.25" x14ac:dyDescent="0.25">
      <c r="A146" s="11">
        <f t="shared" si="5"/>
        <v>95</v>
      </c>
      <c r="B146" s="11" t="s">
        <v>174</v>
      </c>
      <c r="C146" s="42">
        <v>160</v>
      </c>
      <c r="D146" s="42" t="s">
        <v>175</v>
      </c>
      <c r="E146" s="42" t="s">
        <v>17</v>
      </c>
      <c r="F146" s="2">
        <v>172.8</v>
      </c>
      <c r="G146" s="2">
        <v>145.6</v>
      </c>
      <c r="H146" s="2">
        <v>170.7</v>
      </c>
      <c r="I146" s="7">
        <f t="shared" si="6"/>
        <v>107.8</v>
      </c>
      <c r="J146" s="7">
        <f t="shared" si="7"/>
        <v>67.400000000000006</v>
      </c>
    </row>
    <row r="147" spans="1:10" ht="31.5" x14ac:dyDescent="0.25">
      <c r="A147" s="11">
        <f t="shared" si="5"/>
        <v>96</v>
      </c>
      <c r="B147" s="11" t="s">
        <v>176</v>
      </c>
      <c r="C147" s="42">
        <v>160</v>
      </c>
      <c r="D147" s="42" t="s">
        <v>177</v>
      </c>
      <c r="E147" s="42" t="s">
        <v>17</v>
      </c>
      <c r="F147" s="2">
        <v>32.5</v>
      </c>
      <c r="G147" s="2">
        <v>33</v>
      </c>
      <c r="H147" s="2">
        <v>28.7</v>
      </c>
      <c r="I147" s="7">
        <f t="shared" si="6"/>
        <v>20.8</v>
      </c>
      <c r="J147" s="7">
        <f t="shared" si="7"/>
        <v>13</v>
      </c>
    </row>
    <row r="148" spans="1:10" ht="31.5" x14ac:dyDescent="0.25">
      <c r="A148" s="11">
        <f t="shared" si="5"/>
        <v>97</v>
      </c>
      <c r="B148" s="11" t="s">
        <v>178</v>
      </c>
      <c r="C148" s="42">
        <v>40</v>
      </c>
      <c r="D148" s="42" t="s">
        <v>179</v>
      </c>
      <c r="E148" s="42" t="s">
        <v>17</v>
      </c>
      <c r="F148" s="2">
        <v>31.7</v>
      </c>
      <c r="G148" s="2">
        <v>36.4</v>
      </c>
      <c r="H148" s="2">
        <v>34</v>
      </c>
      <c r="I148" s="7">
        <f t="shared" si="6"/>
        <v>22.5</v>
      </c>
      <c r="J148" s="7">
        <f t="shared" si="7"/>
        <v>56.3</v>
      </c>
    </row>
    <row r="149" spans="1:10" ht="31.5" x14ac:dyDescent="0.25">
      <c r="A149" s="11">
        <f t="shared" si="5"/>
        <v>98</v>
      </c>
      <c r="B149" s="11" t="s">
        <v>178</v>
      </c>
      <c r="C149" s="42">
        <v>40</v>
      </c>
      <c r="D149" s="42" t="s">
        <v>179</v>
      </c>
      <c r="E149" s="42" t="s">
        <v>17</v>
      </c>
      <c r="F149" s="2">
        <v>345.9</v>
      </c>
      <c r="G149" s="2">
        <v>351.6</v>
      </c>
      <c r="H149" s="2">
        <v>317.8</v>
      </c>
      <c r="I149" s="7">
        <f t="shared" si="6"/>
        <v>223.8</v>
      </c>
      <c r="J149" s="7">
        <f t="shared" si="7"/>
        <v>559.5</v>
      </c>
    </row>
    <row r="150" spans="1:10" ht="31.5" x14ac:dyDescent="0.25">
      <c r="A150" s="11">
        <f t="shared" si="5"/>
        <v>99</v>
      </c>
      <c r="B150" s="11" t="s">
        <v>180</v>
      </c>
      <c r="C150" s="42">
        <v>400</v>
      </c>
      <c r="D150" s="42" t="s">
        <v>181</v>
      </c>
      <c r="E150" s="42" t="s">
        <v>17</v>
      </c>
      <c r="F150" s="2">
        <v>414.9</v>
      </c>
      <c r="G150" s="2">
        <v>259.60000000000002</v>
      </c>
      <c r="H150" s="2">
        <v>432.9</v>
      </c>
      <c r="I150" s="7">
        <f t="shared" si="6"/>
        <v>244.1</v>
      </c>
      <c r="J150" s="7">
        <f t="shared" si="7"/>
        <v>61</v>
      </c>
    </row>
    <row r="151" spans="1:10" ht="31.5" x14ac:dyDescent="0.25">
      <c r="A151" s="11">
        <f t="shared" si="5"/>
        <v>100</v>
      </c>
      <c r="B151" s="11" t="s">
        <v>182</v>
      </c>
      <c r="C151" s="42">
        <v>400</v>
      </c>
      <c r="D151" s="42" t="s">
        <v>181</v>
      </c>
      <c r="E151" s="42" t="s">
        <v>17</v>
      </c>
      <c r="F151" s="2">
        <v>71.099999999999994</v>
      </c>
      <c r="G151" s="2">
        <v>86.4</v>
      </c>
      <c r="H151" s="2">
        <v>66.900000000000006</v>
      </c>
      <c r="I151" s="7">
        <f t="shared" si="6"/>
        <v>49.5</v>
      </c>
      <c r="J151" s="7">
        <f t="shared" si="7"/>
        <v>12.4</v>
      </c>
    </row>
    <row r="152" spans="1:10" ht="31.5" x14ac:dyDescent="0.25">
      <c r="A152" s="11">
        <f t="shared" si="5"/>
        <v>101</v>
      </c>
      <c r="B152" s="11" t="s">
        <v>183</v>
      </c>
      <c r="C152" s="42">
        <v>100</v>
      </c>
      <c r="D152" s="42" t="s">
        <v>184</v>
      </c>
      <c r="E152" s="42" t="s">
        <v>17</v>
      </c>
      <c r="F152" s="2">
        <v>288.5</v>
      </c>
      <c r="G152" s="2">
        <v>265.60000000000002</v>
      </c>
      <c r="H152" s="2">
        <v>368.9</v>
      </c>
      <c r="I152" s="7">
        <f t="shared" si="6"/>
        <v>203.4</v>
      </c>
      <c r="J152" s="7">
        <f t="shared" si="7"/>
        <v>203.4</v>
      </c>
    </row>
    <row r="153" spans="1:10" x14ac:dyDescent="0.25">
      <c r="A153" s="99">
        <f t="shared" si="5"/>
        <v>102</v>
      </c>
      <c r="B153" s="99" t="s">
        <v>185</v>
      </c>
      <c r="C153" s="42">
        <v>400</v>
      </c>
      <c r="D153" s="101" t="s">
        <v>186</v>
      </c>
      <c r="E153" s="80" t="s">
        <v>17</v>
      </c>
      <c r="F153" s="2">
        <v>311.7</v>
      </c>
      <c r="G153" s="2">
        <v>311.10000000000002</v>
      </c>
      <c r="H153" s="2">
        <v>403.5</v>
      </c>
      <c r="I153" s="7">
        <f t="shared" si="6"/>
        <v>226.2</v>
      </c>
      <c r="J153" s="7">
        <f t="shared" si="7"/>
        <v>56.6</v>
      </c>
    </row>
    <row r="154" spans="1:10" x14ac:dyDescent="0.25">
      <c r="A154" s="100"/>
      <c r="B154" s="100"/>
      <c r="C154" s="42">
        <v>400</v>
      </c>
      <c r="D154" s="102"/>
      <c r="E154" s="82"/>
      <c r="F154" s="2">
        <v>369.3</v>
      </c>
      <c r="G154" s="2">
        <v>260</v>
      </c>
      <c r="H154" s="2">
        <v>432.7</v>
      </c>
      <c r="I154" s="7">
        <f t="shared" si="6"/>
        <v>234.1</v>
      </c>
      <c r="J154" s="7">
        <f t="shared" si="7"/>
        <v>58.5</v>
      </c>
    </row>
    <row r="155" spans="1:10" x14ac:dyDescent="0.25">
      <c r="A155" s="99">
        <f t="shared" si="5"/>
        <v>103</v>
      </c>
      <c r="B155" s="99" t="s">
        <v>187</v>
      </c>
      <c r="C155" s="42">
        <v>400</v>
      </c>
      <c r="D155" s="101" t="s">
        <v>186</v>
      </c>
      <c r="E155" s="80" t="s">
        <v>17</v>
      </c>
      <c r="F155" s="2">
        <v>375.3</v>
      </c>
      <c r="G155" s="2">
        <v>386.8</v>
      </c>
      <c r="H155" s="2">
        <v>369.5</v>
      </c>
      <c r="I155" s="7">
        <f t="shared" si="6"/>
        <v>249.4</v>
      </c>
      <c r="J155" s="7">
        <f t="shared" si="7"/>
        <v>62.4</v>
      </c>
    </row>
    <row r="156" spans="1:10" x14ac:dyDescent="0.25">
      <c r="A156" s="100"/>
      <c r="B156" s="100"/>
      <c r="C156" s="42">
        <v>400</v>
      </c>
      <c r="D156" s="102"/>
      <c r="E156" s="82"/>
      <c r="F156" s="2">
        <v>294.2</v>
      </c>
      <c r="G156" s="2">
        <v>415</v>
      </c>
      <c r="H156" s="2">
        <v>420.8</v>
      </c>
      <c r="I156" s="7">
        <f t="shared" si="6"/>
        <v>249.1</v>
      </c>
      <c r="J156" s="7">
        <f t="shared" si="7"/>
        <v>62.3</v>
      </c>
    </row>
    <row r="157" spans="1:10" x14ac:dyDescent="0.25">
      <c r="A157" s="99">
        <f t="shared" si="5"/>
        <v>104</v>
      </c>
      <c r="B157" s="99" t="s">
        <v>188</v>
      </c>
      <c r="C157" s="42">
        <v>400</v>
      </c>
      <c r="D157" s="101" t="s">
        <v>186</v>
      </c>
      <c r="E157" s="80" t="s">
        <v>17</v>
      </c>
      <c r="F157" s="2">
        <v>340.1</v>
      </c>
      <c r="G157" s="2">
        <v>421</v>
      </c>
      <c r="H157" s="2">
        <v>432</v>
      </c>
      <c r="I157" s="7">
        <f t="shared" si="6"/>
        <v>263</v>
      </c>
      <c r="J157" s="7">
        <f t="shared" si="7"/>
        <v>65.8</v>
      </c>
    </row>
    <row r="158" spans="1:10" x14ac:dyDescent="0.25">
      <c r="A158" s="100"/>
      <c r="B158" s="100"/>
      <c r="C158" s="42">
        <v>400</v>
      </c>
      <c r="D158" s="102"/>
      <c r="E158" s="82"/>
      <c r="F158" s="2">
        <v>184</v>
      </c>
      <c r="G158" s="2">
        <v>266.7</v>
      </c>
      <c r="H158" s="2">
        <v>205.3</v>
      </c>
      <c r="I158" s="7">
        <f t="shared" si="6"/>
        <v>144.6</v>
      </c>
      <c r="J158" s="7">
        <f t="shared" si="7"/>
        <v>36.200000000000003</v>
      </c>
    </row>
    <row r="159" spans="1:10" ht="31.5" x14ac:dyDescent="0.25">
      <c r="A159" s="11">
        <f t="shared" si="5"/>
        <v>105</v>
      </c>
      <c r="B159" s="11" t="s">
        <v>189</v>
      </c>
      <c r="C159" s="42">
        <v>250</v>
      </c>
      <c r="D159" s="42" t="s">
        <v>190</v>
      </c>
      <c r="E159" s="42" t="s">
        <v>17</v>
      </c>
      <c r="F159" s="2">
        <v>162.80000000000001</v>
      </c>
      <c r="G159" s="2">
        <v>227.8</v>
      </c>
      <c r="H159" s="2">
        <v>208.9</v>
      </c>
      <c r="I159" s="7">
        <f t="shared" si="6"/>
        <v>132.1</v>
      </c>
      <c r="J159" s="7">
        <f t="shared" si="7"/>
        <v>52.8</v>
      </c>
    </row>
    <row r="160" spans="1:10" ht="31.5" x14ac:dyDescent="0.25">
      <c r="A160" s="11">
        <f t="shared" si="5"/>
        <v>106</v>
      </c>
      <c r="B160" s="11" t="s">
        <v>191</v>
      </c>
      <c r="C160" s="42">
        <v>250</v>
      </c>
      <c r="D160" s="42" t="s">
        <v>190</v>
      </c>
      <c r="E160" s="42" t="s">
        <v>17</v>
      </c>
      <c r="F160" s="2">
        <v>184.5</v>
      </c>
      <c r="G160" s="2">
        <v>202.1</v>
      </c>
      <c r="H160" s="2">
        <v>270.2</v>
      </c>
      <c r="I160" s="7">
        <f t="shared" si="6"/>
        <v>144.80000000000001</v>
      </c>
      <c r="J160" s="7">
        <f t="shared" si="7"/>
        <v>57.9</v>
      </c>
    </row>
    <row r="161" spans="1:10" ht="31.5" x14ac:dyDescent="0.25">
      <c r="A161" s="11">
        <f t="shared" si="5"/>
        <v>107</v>
      </c>
      <c r="B161" s="11" t="s">
        <v>192</v>
      </c>
      <c r="C161" s="42">
        <v>250</v>
      </c>
      <c r="D161" s="42" t="s">
        <v>190</v>
      </c>
      <c r="E161" s="42" t="s">
        <v>17</v>
      </c>
      <c r="F161" s="2">
        <v>277.5</v>
      </c>
      <c r="G161" s="2">
        <v>404.2</v>
      </c>
      <c r="H161" s="2">
        <v>288.2</v>
      </c>
      <c r="I161" s="7">
        <f t="shared" si="6"/>
        <v>213.8</v>
      </c>
      <c r="J161" s="7">
        <f t="shared" si="7"/>
        <v>85.5</v>
      </c>
    </row>
    <row r="162" spans="1:10" ht="14.25" customHeight="1" x14ac:dyDescent="0.25">
      <c r="A162" s="99">
        <f t="shared" si="5"/>
        <v>108</v>
      </c>
      <c r="B162" s="99" t="s">
        <v>193</v>
      </c>
      <c r="C162" s="42">
        <v>400</v>
      </c>
      <c r="D162" s="101" t="s">
        <v>194</v>
      </c>
      <c r="E162" s="80" t="s">
        <v>17</v>
      </c>
      <c r="F162" s="2">
        <v>259.3</v>
      </c>
      <c r="G162" s="2">
        <v>357.8</v>
      </c>
      <c r="H162" s="2">
        <v>369.1</v>
      </c>
      <c r="I162" s="7">
        <f t="shared" si="6"/>
        <v>217.4</v>
      </c>
      <c r="J162" s="7">
        <f t="shared" si="7"/>
        <v>54.4</v>
      </c>
    </row>
    <row r="163" spans="1:10" x14ac:dyDescent="0.25">
      <c r="A163" s="100"/>
      <c r="B163" s="100"/>
      <c r="C163" s="42">
        <v>400</v>
      </c>
      <c r="D163" s="102"/>
      <c r="E163" s="82"/>
      <c r="F163" s="2">
        <v>415.1</v>
      </c>
      <c r="G163" s="2">
        <v>334.5</v>
      </c>
      <c r="H163" s="2">
        <v>259.39999999999998</v>
      </c>
      <c r="I163" s="7">
        <f t="shared" si="6"/>
        <v>222.4</v>
      </c>
      <c r="J163" s="7">
        <f t="shared" si="7"/>
        <v>55.6</v>
      </c>
    </row>
    <row r="164" spans="1:10" x14ac:dyDescent="0.25">
      <c r="A164" s="99">
        <f t="shared" si="5"/>
        <v>109</v>
      </c>
      <c r="B164" s="99" t="s">
        <v>195</v>
      </c>
      <c r="C164" s="42">
        <v>400</v>
      </c>
      <c r="D164" s="101" t="s">
        <v>196</v>
      </c>
      <c r="E164" s="80" t="s">
        <v>17</v>
      </c>
      <c r="F164" s="2">
        <v>432</v>
      </c>
      <c r="G164" s="2">
        <v>277.10000000000002</v>
      </c>
      <c r="H164" s="2">
        <v>386.9</v>
      </c>
      <c r="I164" s="7">
        <f t="shared" si="6"/>
        <v>241.6</v>
      </c>
      <c r="J164" s="7">
        <f t="shared" si="7"/>
        <v>60.4</v>
      </c>
    </row>
    <row r="165" spans="1:10" x14ac:dyDescent="0.25">
      <c r="A165" s="100"/>
      <c r="B165" s="100"/>
      <c r="C165" s="42">
        <v>400</v>
      </c>
      <c r="D165" s="102"/>
      <c r="E165" s="82"/>
      <c r="F165" s="2">
        <v>965.2</v>
      </c>
      <c r="G165" s="2">
        <v>893.2</v>
      </c>
      <c r="H165" s="2">
        <v>922.2</v>
      </c>
      <c r="I165" s="7">
        <f t="shared" si="6"/>
        <v>612.79999999999995</v>
      </c>
      <c r="J165" s="7">
        <f t="shared" si="7"/>
        <v>153.19999999999999</v>
      </c>
    </row>
    <row r="166" spans="1:10" ht="15.75" customHeight="1" x14ac:dyDescent="0.25">
      <c r="A166" s="99">
        <f t="shared" ref="A166:A228" si="8">MAX(A$8:A165)+1</f>
        <v>110</v>
      </c>
      <c r="B166" s="99" t="s">
        <v>197</v>
      </c>
      <c r="C166" s="42">
        <v>1000</v>
      </c>
      <c r="D166" s="101" t="s">
        <v>198</v>
      </c>
      <c r="E166" s="80" t="s">
        <v>17</v>
      </c>
      <c r="F166" s="2">
        <v>1066.2</v>
      </c>
      <c r="G166" s="2">
        <v>1080.9000000000001</v>
      </c>
      <c r="H166" s="2">
        <v>749.6</v>
      </c>
      <c r="I166" s="7">
        <f t="shared" si="6"/>
        <v>638.4</v>
      </c>
      <c r="J166" s="7">
        <f t="shared" si="7"/>
        <v>63.8</v>
      </c>
    </row>
    <row r="167" spans="1:10" x14ac:dyDescent="0.25">
      <c r="A167" s="100"/>
      <c r="B167" s="100"/>
      <c r="C167" s="42">
        <v>1000</v>
      </c>
      <c r="D167" s="102"/>
      <c r="E167" s="82"/>
      <c r="F167" s="2">
        <v>83.6</v>
      </c>
      <c r="G167" s="2">
        <v>108.9</v>
      </c>
      <c r="H167" s="2">
        <v>95.5</v>
      </c>
      <c r="I167" s="7">
        <f t="shared" si="6"/>
        <v>63.5</v>
      </c>
      <c r="J167" s="7">
        <f t="shared" si="7"/>
        <v>6.4</v>
      </c>
    </row>
    <row r="168" spans="1:10" ht="31.5" x14ac:dyDescent="0.25">
      <c r="A168" s="1">
        <f t="shared" si="8"/>
        <v>111</v>
      </c>
      <c r="B168" s="1" t="s">
        <v>199</v>
      </c>
      <c r="C168" s="42">
        <v>100</v>
      </c>
      <c r="D168" s="3" t="s">
        <v>200</v>
      </c>
      <c r="E168" s="42" t="s">
        <v>17</v>
      </c>
      <c r="F168" s="2">
        <v>662.6</v>
      </c>
      <c r="G168" s="2">
        <v>850</v>
      </c>
      <c r="H168" s="2">
        <v>1051.3</v>
      </c>
      <c r="I168" s="7">
        <f t="shared" si="6"/>
        <v>565.1</v>
      </c>
      <c r="J168" s="7">
        <f t="shared" si="7"/>
        <v>565.1</v>
      </c>
    </row>
    <row r="169" spans="1:10" ht="12.75" customHeight="1" x14ac:dyDescent="0.25">
      <c r="A169" s="103">
        <f t="shared" si="8"/>
        <v>112</v>
      </c>
      <c r="B169" s="103" t="s">
        <v>201</v>
      </c>
      <c r="C169" s="42">
        <v>1000</v>
      </c>
      <c r="D169" s="104" t="s">
        <v>202</v>
      </c>
      <c r="E169" s="80" t="s">
        <v>17</v>
      </c>
      <c r="F169" s="2">
        <v>1008.1</v>
      </c>
      <c r="G169" s="2">
        <v>878.5</v>
      </c>
      <c r="H169" s="2">
        <v>922.3</v>
      </c>
      <c r="I169" s="7">
        <f t="shared" si="6"/>
        <v>619.1</v>
      </c>
      <c r="J169" s="7">
        <f t="shared" si="7"/>
        <v>61.9</v>
      </c>
    </row>
    <row r="170" spans="1:10" x14ac:dyDescent="0.25">
      <c r="A170" s="103"/>
      <c r="B170" s="103"/>
      <c r="C170" s="42">
        <v>1000</v>
      </c>
      <c r="D170" s="104"/>
      <c r="E170" s="82"/>
      <c r="F170" s="2">
        <v>691.5</v>
      </c>
      <c r="G170" s="2">
        <v>936.7</v>
      </c>
      <c r="H170" s="2">
        <v>705.8</v>
      </c>
      <c r="I170" s="7">
        <f t="shared" si="6"/>
        <v>514.4</v>
      </c>
      <c r="J170" s="7">
        <f t="shared" si="7"/>
        <v>51.4</v>
      </c>
    </row>
    <row r="171" spans="1:10" ht="33" customHeight="1" x14ac:dyDescent="0.25">
      <c r="A171" s="13">
        <f t="shared" si="8"/>
        <v>113</v>
      </c>
      <c r="B171" s="13" t="s">
        <v>203</v>
      </c>
      <c r="C171" s="42">
        <v>1000</v>
      </c>
      <c r="D171" s="13" t="s">
        <v>204</v>
      </c>
      <c r="E171" s="42" t="s">
        <v>17</v>
      </c>
      <c r="F171" s="2">
        <v>216.2</v>
      </c>
      <c r="G171" s="2">
        <v>173.4</v>
      </c>
      <c r="H171" s="2">
        <v>227.3</v>
      </c>
      <c r="I171" s="7">
        <f t="shared" si="6"/>
        <v>136</v>
      </c>
      <c r="J171" s="7">
        <f t="shared" si="7"/>
        <v>13.6</v>
      </c>
    </row>
    <row r="172" spans="1:10" ht="31.5" x14ac:dyDescent="0.25">
      <c r="A172" s="11">
        <f t="shared" si="8"/>
        <v>114</v>
      </c>
      <c r="B172" s="65" t="s">
        <v>205</v>
      </c>
      <c r="C172" s="42">
        <v>250</v>
      </c>
      <c r="D172" s="66" t="s">
        <v>206</v>
      </c>
      <c r="E172" s="42" t="s">
        <v>17</v>
      </c>
      <c r="F172" s="2">
        <v>177.1</v>
      </c>
      <c r="G172" s="2">
        <v>238</v>
      </c>
      <c r="H172" s="2">
        <v>173.2</v>
      </c>
      <c r="I172" s="7">
        <f t="shared" si="6"/>
        <v>129.69999999999999</v>
      </c>
      <c r="J172" s="7">
        <f t="shared" si="7"/>
        <v>51.9</v>
      </c>
    </row>
    <row r="173" spans="1:10" ht="31.5" x14ac:dyDescent="0.25">
      <c r="A173" s="13">
        <f t="shared" si="8"/>
        <v>115</v>
      </c>
      <c r="B173" s="65" t="s">
        <v>207</v>
      </c>
      <c r="C173" s="42">
        <v>250</v>
      </c>
      <c r="D173" s="66" t="s">
        <v>206</v>
      </c>
      <c r="E173" s="42" t="s">
        <v>17</v>
      </c>
      <c r="F173" s="2">
        <v>328.8</v>
      </c>
      <c r="G173" s="2">
        <v>276.8</v>
      </c>
      <c r="H173" s="2">
        <v>391.8</v>
      </c>
      <c r="I173" s="7">
        <f t="shared" si="6"/>
        <v>219.8</v>
      </c>
      <c r="J173" s="7">
        <f t="shared" si="7"/>
        <v>87.9</v>
      </c>
    </row>
    <row r="174" spans="1:10" ht="31.5" x14ac:dyDescent="0.25">
      <c r="A174" s="11">
        <f t="shared" si="8"/>
        <v>116</v>
      </c>
      <c r="B174" s="65" t="s">
        <v>208</v>
      </c>
      <c r="C174" s="42">
        <v>400</v>
      </c>
      <c r="D174" s="66" t="s">
        <v>206</v>
      </c>
      <c r="E174" s="42" t="s">
        <v>17</v>
      </c>
      <c r="F174" s="2">
        <v>201.8</v>
      </c>
      <c r="G174" s="2">
        <v>184</v>
      </c>
      <c r="H174" s="2">
        <v>259.2</v>
      </c>
      <c r="I174" s="7">
        <f t="shared" si="6"/>
        <v>142.19999999999999</v>
      </c>
      <c r="J174" s="7">
        <f t="shared" si="7"/>
        <v>35.6</v>
      </c>
    </row>
    <row r="175" spans="1:10" ht="31.5" x14ac:dyDescent="0.25">
      <c r="A175" s="13">
        <f t="shared" si="8"/>
        <v>117</v>
      </c>
      <c r="B175" s="65" t="s">
        <v>209</v>
      </c>
      <c r="C175" s="42">
        <v>250</v>
      </c>
      <c r="D175" s="66" t="s">
        <v>206</v>
      </c>
      <c r="E175" s="42" t="s">
        <v>17</v>
      </c>
      <c r="F175" s="2">
        <v>129.80000000000001</v>
      </c>
      <c r="G175" s="2">
        <v>118</v>
      </c>
      <c r="H175" s="2">
        <v>152.6</v>
      </c>
      <c r="I175" s="7">
        <f t="shared" si="6"/>
        <v>88.2</v>
      </c>
      <c r="J175" s="7">
        <f t="shared" si="7"/>
        <v>35.299999999999997</v>
      </c>
    </row>
    <row r="176" spans="1:10" ht="31.5" x14ac:dyDescent="0.25">
      <c r="A176" s="11">
        <f t="shared" si="8"/>
        <v>118</v>
      </c>
      <c r="B176" s="65" t="s">
        <v>210</v>
      </c>
      <c r="C176" s="42">
        <v>160</v>
      </c>
      <c r="D176" s="66" t="s">
        <v>206</v>
      </c>
      <c r="E176" s="42" t="s">
        <v>17</v>
      </c>
      <c r="F176" s="2">
        <v>97.1</v>
      </c>
      <c r="G176" s="2">
        <v>94.5</v>
      </c>
      <c r="H176" s="2">
        <v>79.7</v>
      </c>
      <c r="I176" s="7">
        <f t="shared" si="6"/>
        <v>59.8</v>
      </c>
      <c r="J176" s="7">
        <f t="shared" si="7"/>
        <v>37.4</v>
      </c>
    </row>
    <row r="177" spans="1:10" ht="31.5" x14ac:dyDescent="0.25">
      <c r="A177" s="13">
        <f t="shared" si="8"/>
        <v>119</v>
      </c>
      <c r="B177" s="65" t="s">
        <v>211</v>
      </c>
      <c r="C177" s="42">
        <v>100</v>
      </c>
      <c r="D177" s="66" t="s">
        <v>206</v>
      </c>
      <c r="E177" s="42" t="s">
        <v>17</v>
      </c>
      <c r="F177" s="2">
        <v>403.6</v>
      </c>
      <c r="G177" s="2">
        <v>259.5</v>
      </c>
      <c r="H177" s="2">
        <v>282.60000000000002</v>
      </c>
      <c r="I177" s="7">
        <f t="shared" si="6"/>
        <v>208.4</v>
      </c>
      <c r="J177" s="7">
        <f t="shared" si="7"/>
        <v>208.4</v>
      </c>
    </row>
    <row r="178" spans="1:10" ht="31.5" x14ac:dyDescent="0.25">
      <c r="A178" s="11">
        <f t="shared" si="8"/>
        <v>120</v>
      </c>
      <c r="B178" s="65" t="s">
        <v>212</v>
      </c>
      <c r="C178" s="42">
        <v>400</v>
      </c>
      <c r="D178" s="66" t="s">
        <v>206</v>
      </c>
      <c r="E178" s="42" t="s">
        <v>17</v>
      </c>
      <c r="F178" s="2">
        <v>409.2</v>
      </c>
      <c r="G178" s="2">
        <v>358.1</v>
      </c>
      <c r="H178" s="2">
        <v>294.7</v>
      </c>
      <c r="I178" s="7">
        <f t="shared" si="6"/>
        <v>234.1</v>
      </c>
      <c r="J178" s="7">
        <f t="shared" si="7"/>
        <v>58.5</v>
      </c>
    </row>
    <row r="179" spans="1:10" ht="31.5" x14ac:dyDescent="0.25">
      <c r="A179" s="13">
        <f t="shared" si="8"/>
        <v>121</v>
      </c>
      <c r="B179" s="65" t="s">
        <v>213</v>
      </c>
      <c r="C179" s="42">
        <v>400</v>
      </c>
      <c r="D179" s="66" t="s">
        <v>206</v>
      </c>
      <c r="E179" s="42" t="s">
        <v>17</v>
      </c>
      <c r="F179" s="2">
        <v>409.9</v>
      </c>
      <c r="G179" s="2">
        <v>260.2</v>
      </c>
      <c r="H179" s="2">
        <v>322.8</v>
      </c>
      <c r="I179" s="7">
        <f t="shared" si="6"/>
        <v>218.8</v>
      </c>
      <c r="J179" s="7">
        <f t="shared" si="7"/>
        <v>54.7</v>
      </c>
    </row>
    <row r="180" spans="1:10" ht="31.5" x14ac:dyDescent="0.25">
      <c r="A180" s="11">
        <f t="shared" si="8"/>
        <v>122</v>
      </c>
      <c r="B180" s="65" t="s">
        <v>214</v>
      </c>
      <c r="C180" s="42">
        <v>400</v>
      </c>
      <c r="D180" s="66" t="s">
        <v>215</v>
      </c>
      <c r="E180" s="42" t="s">
        <v>17</v>
      </c>
      <c r="F180" s="2">
        <v>154.5</v>
      </c>
      <c r="G180" s="2">
        <v>120.1</v>
      </c>
      <c r="H180" s="2">
        <v>168.7</v>
      </c>
      <c r="I180" s="7">
        <f t="shared" si="6"/>
        <v>97.7</v>
      </c>
      <c r="J180" s="7">
        <f t="shared" si="7"/>
        <v>24.4</v>
      </c>
    </row>
    <row r="181" spans="1:10" ht="31.5" x14ac:dyDescent="0.25">
      <c r="A181" s="13">
        <f t="shared" si="8"/>
        <v>123</v>
      </c>
      <c r="B181" s="65" t="s">
        <v>216</v>
      </c>
      <c r="C181" s="42">
        <v>160</v>
      </c>
      <c r="D181" s="66" t="s">
        <v>217</v>
      </c>
      <c r="E181" s="42" t="s">
        <v>17</v>
      </c>
      <c r="F181" s="2">
        <v>176.7</v>
      </c>
      <c r="G181" s="2">
        <v>248.5</v>
      </c>
      <c r="H181" s="2">
        <v>266.7</v>
      </c>
      <c r="I181" s="7">
        <f t="shared" si="6"/>
        <v>152.5</v>
      </c>
      <c r="J181" s="7">
        <f t="shared" si="7"/>
        <v>95.3</v>
      </c>
    </row>
    <row r="182" spans="1:10" ht="31.5" x14ac:dyDescent="0.25">
      <c r="A182" s="11">
        <f t="shared" si="8"/>
        <v>124</v>
      </c>
      <c r="B182" s="65" t="s">
        <v>218</v>
      </c>
      <c r="C182" s="42">
        <v>250</v>
      </c>
      <c r="D182" s="66" t="s">
        <v>219</v>
      </c>
      <c r="E182" s="42" t="s">
        <v>17</v>
      </c>
      <c r="F182" s="2">
        <v>398.4</v>
      </c>
      <c r="G182" s="2">
        <v>305.89999999999998</v>
      </c>
      <c r="H182" s="2">
        <v>391.9</v>
      </c>
      <c r="I182" s="7">
        <f t="shared" si="6"/>
        <v>241.6</v>
      </c>
      <c r="J182" s="7">
        <f t="shared" si="7"/>
        <v>96.6</v>
      </c>
    </row>
    <row r="183" spans="1:10" ht="31.5" x14ac:dyDescent="0.25">
      <c r="A183" s="42">
        <f t="shared" si="8"/>
        <v>125</v>
      </c>
      <c r="B183" s="67" t="s">
        <v>220</v>
      </c>
      <c r="C183" s="42">
        <v>400</v>
      </c>
      <c r="D183" s="66" t="s">
        <v>221</v>
      </c>
      <c r="E183" s="42" t="s">
        <v>17</v>
      </c>
      <c r="F183" s="2">
        <v>950.9</v>
      </c>
      <c r="G183" s="2">
        <v>951.1</v>
      </c>
      <c r="H183" s="2">
        <v>993.9</v>
      </c>
      <c r="I183" s="7">
        <f t="shared" si="6"/>
        <v>638.29999999999995</v>
      </c>
      <c r="J183" s="7">
        <f t="shared" si="7"/>
        <v>159.6</v>
      </c>
    </row>
    <row r="184" spans="1:10" x14ac:dyDescent="0.25">
      <c r="A184" s="99">
        <f t="shared" si="8"/>
        <v>126</v>
      </c>
      <c r="B184" s="99" t="s">
        <v>222</v>
      </c>
      <c r="C184" s="42">
        <v>1000</v>
      </c>
      <c r="D184" s="105" t="s">
        <v>223</v>
      </c>
      <c r="E184" s="80" t="s">
        <v>17</v>
      </c>
      <c r="F184" s="2">
        <v>807</v>
      </c>
      <c r="G184" s="2">
        <v>951.3</v>
      </c>
      <c r="H184" s="2">
        <v>1066.2</v>
      </c>
      <c r="I184" s="7">
        <f t="shared" si="6"/>
        <v>622.5</v>
      </c>
      <c r="J184" s="7">
        <f t="shared" si="7"/>
        <v>62.3</v>
      </c>
    </row>
    <row r="185" spans="1:10" ht="15.75" customHeight="1" x14ac:dyDescent="0.25">
      <c r="A185" s="100"/>
      <c r="B185" s="100"/>
      <c r="C185" s="42">
        <v>1000</v>
      </c>
      <c r="D185" s="106"/>
      <c r="E185" s="82"/>
      <c r="F185" s="2">
        <v>951.4</v>
      </c>
      <c r="G185" s="2">
        <v>951</v>
      </c>
      <c r="H185" s="2">
        <v>691.6</v>
      </c>
      <c r="I185" s="7">
        <f t="shared" si="6"/>
        <v>571.70000000000005</v>
      </c>
      <c r="J185" s="7">
        <f t="shared" si="7"/>
        <v>57.2</v>
      </c>
    </row>
    <row r="186" spans="1:10" ht="24.75" customHeight="1" x14ac:dyDescent="0.25">
      <c r="A186" s="99">
        <f t="shared" si="8"/>
        <v>127</v>
      </c>
      <c r="B186" s="99" t="s">
        <v>224</v>
      </c>
      <c r="C186" s="42">
        <v>1000</v>
      </c>
      <c r="D186" s="105" t="s">
        <v>225</v>
      </c>
      <c r="E186" s="80" t="s">
        <v>17</v>
      </c>
      <c r="F186" s="2">
        <v>1051.3</v>
      </c>
      <c r="G186" s="2">
        <v>792.7</v>
      </c>
      <c r="H186" s="2">
        <v>749.3</v>
      </c>
      <c r="I186" s="7">
        <f t="shared" si="6"/>
        <v>571.6</v>
      </c>
      <c r="J186" s="7">
        <f t="shared" si="7"/>
        <v>57.2</v>
      </c>
    </row>
    <row r="187" spans="1:10" ht="25.5" customHeight="1" x14ac:dyDescent="0.25">
      <c r="A187" s="100"/>
      <c r="B187" s="100"/>
      <c r="C187" s="42">
        <v>1000</v>
      </c>
      <c r="D187" s="106"/>
      <c r="E187" s="82"/>
      <c r="F187" s="2">
        <v>234.2</v>
      </c>
      <c r="G187" s="2">
        <v>230.5</v>
      </c>
      <c r="H187" s="2">
        <v>206.2</v>
      </c>
      <c r="I187" s="7">
        <f t="shared" si="6"/>
        <v>147.9</v>
      </c>
      <c r="J187" s="7">
        <f t="shared" si="7"/>
        <v>14.8</v>
      </c>
    </row>
    <row r="188" spans="1:10" ht="13.5" customHeight="1" x14ac:dyDescent="0.25">
      <c r="A188" s="99">
        <f t="shared" si="8"/>
        <v>128</v>
      </c>
      <c r="B188" s="99" t="s">
        <v>226</v>
      </c>
      <c r="C188" s="42">
        <v>250</v>
      </c>
      <c r="D188" s="105" t="s">
        <v>223</v>
      </c>
      <c r="E188" s="80" t="s">
        <v>17</v>
      </c>
      <c r="F188" s="2">
        <v>238.5</v>
      </c>
      <c r="G188" s="2">
        <v>176.5</v>
      </c>
      <c r="H188" s="2">
        <v>234.4</v>
      </c>
      <c r="I188" s="7">
        <f t="shared" si="6"/>
        <v>143.1</v>
      </c>
      <c r="J188" s="7">
        <f t="shared" si="7"/>
        <v>57.2</v>
      </c>
    </row>
    <row r="189" spans="1:10" ht="12.75" customHeight="1" x14ac:dyDescent="0.25">
      <c r="A189" s="100"/>
      <c r="B189" s="100"/>
      <c r="C189" s="42">
        <v>250</v>
      </c>
      <c r="D189" s="106"/>
      <c r="E189" s="82"/>
      <c r="F189" s="2">
        <v>191.1</v>
      </c>
      <c r="G189" s="2">
        <v>213.2</v>
      </c>
      <c r="H189" s="2">
        <v>216.7</v>
      </c>
      <c r="I189" s="7">
        <f t="shared" si="6"/>
        <v>136.9</v>
      </c>
      <c r="J189" s="7">
        <f t="shared" si="7"/>
        <v>54.8</v>
      </c>
    </row>
    <row r="190" spans="1:10" ht="45" customHeight="1" x14ac:dyDescent="0.25">
      <c r="A190" s="99">
        <f t="shared" si="8"/>
        <v>129</v>
      </c>
      <c r="B190" s="99" t="s">
        <v>227</v>
      </c>
      <c r="C190" s="42">
        <v>250</v>
      </c>
      <c r="D190" s="105" t="s">
        <v>225</v>
      </c>
      <c r="E190" s="42" t="s">
        <v>17</v>
      </c>
      <c r="F190" s="2">
        <v>173.5</v>
      </c>
      <c r="G190" s="2">
        <v>244.8</v>
      </c>
      <c r="H190" s="2">
        <v>173.4</v>
      </c>
      <c r="I190" s="7">
        <f t="shared" si="6"/>
        <v>130.4</v>
      </c>
      <c r="J190" s="7">
        <f t="shared" si="7"/>
        <v>52.2</v>
      </c>
    </row>
    <row r="191" spans="1:10" ht="47.25" hidden="1" customHeight="1" x14ac:dyDescent="0.25">
      <c r="A191" s="100"/>
      <c r="B191" s="100"/>
      <c r="C191" s="42">
        <v>250</v>
      </c>
      <c r="D191" s="106"/>
      <c r="E191" s="42" t="s">
        <v>17</v>
      </c>
      <c r="F191" s="2">
        <v>241.7</v>
      </c>
      <c r="G191" s="2">
        <v>256.10000000000002</v>
      </c>
      <c r="H191" s="2">
        <v>169.6</v>
      </c>
      <c r="I191" s="7">
        <f t="shared" si="6"/>
        <v>147.1</v>
      </c>
      <c r="J191" s="7">
        <f t="shared" si="7"/>
        <v>58.8</v>
      </c>
    </row>
    <row r="192" spans="1:10" ht="31.5" x14ac:dyDescent="0.25">
      <c r="A192" s="11">
        <f t="shared" si="8"/>
        <v>130</v>
      </c>
      <c r="B192" s="11" t="s">
        <v>228</v>
      </c>
      <c r="C192" s="42">
        <v>250</v>
      </c>
      <c r="D192" s="36" t="s">
        <v>229</v>
      </c>
      <c r="E192" s="42" t="s">
        <v>17</v>
      </c>
      <c r="F192" s="2">
        <v>150.1</v>
      </c>
      <c r="G192" s="2">
        <v>109</v>
      </c>
      <c r="H192" s="2">
        <v>113.1</v>
      </c>
      <c r="I192" s="7">
        <f t="shared" si="6"/>
        <v>82</v>
      </c>
      <c r="J192" s="7">
        <f t="shared" si="7"/>
        <v>32.799999999999997</v>
      </c>
    </row>
    <row r="193" spans="1:10" ht="47.25" x14ac:dyDescent="0.25">
      <c r="A193" s="11">
        <f t="shared" si="8"/>
        <v>131</v>
      </c>
      <c r="B193" s="11" t="s">
        <v>230</v>
      </c>
      <c r="C193" s="42">
        <v>160</v>
      </c>
      <c r="D193" s="36" t="s">
        <v>231</v>
      </c>
      <c r="E193" s="42" t="s">
        <v>17</v>
      </c>
      <c r="F193" s="2">
        <v>127.4</v>
      </c>
      <c r="G193" s="2">
        <v>117.8</v>
      </c>
      <c r="H193" s="2">
        <v>173.7</v>
      </c>
      <c r="I193" s="7">
        <f t="shared" si="6"/>
        <v>92.3</v>
      </c>
      <c r="J193" s="7">
        <f t="shared" si="7"/>
        <v>57.7</v>
      </c>
    </row>
    <row r="194" spans="1:10" ht="31.5" x14ac:dyDescent="0.25">
      <c r="A194" s="11">
        <f t="shared" si="8"/>
        <v>132</v>
      </c>
      <c r="B194" s="11" t="s">
        <v>232</v>
      </c>
      <c r="C194" s="42">
        <v>160</v>
      </c>
      <c r="D194" s="36" t="s">
        <v>233</v>
      </c>
      <c r="E194" s="42" t="s">
        <v>17</v>
      </c>
      <c r="F194" s="2">
        <v>990</v>
      </c>
      <c r="G194" s="2">
        <v>1116.7</v>
      </c>
      <c r="H194" s="2">
        <v>1188.8</v>
      </c>
      <c r="I194" s="7">
        <f t="shared" si="6"/>
        <v>726.3</v>
      </c>
      <c r="J194" s="7">
        <f t="shared" si="7"/>
        <v>453.9</v>
      </c>
    </row>
    <row r="195" spans="1:10" ht="21.75" customHeight="1" x14ac:dyDescent="0.25">
      <c r="A195" s="99">
        <f t="shared" si="8"/>
        <v>133</v>
      </c>
      <c r="B195" s="99" t="s">
        <v>234</v>
      </c>
      <c r="C195" s="42">
        <v>1250</v>
      </c>
      <c r="D195" s="90" t="s">
        <v>235</v>
      </c>
      <c r="E195" s="80" t="s">
        <v>17</v>
      </c>
      <c r="F195" s="2">
        <v>1116.5</v>
      </c>
      <c r="G195" s="2">
        <v>900.9</v>
      </c>
      <c r="H195" s="2">
        <v>847</v>
      </c>
      <c r="I195" s="7">
        <f t="shared" si="6"/>
        <v>631.29999999999995</v>
      </c>
      <c r="J195" s="7">
        <f t="shared" si="7"/>
        <v>50.5</v>
      </c>
    </row>
    <row r="196" spans="1:10" ht="21" customHeight="1" x14ac:dyDescent="0.25">
      <c r="A196" s="100"/>
      <c r="B196" s="100"/>
      <c r="C196" s="42">
        <v>1250</v>
      </c>
      <c r="D196" s="91"/>
      <c r="E196" s="82"/>
      <c r="F196" s="2">
        <v>65.400000000000006</v>
      </c>
      <c r="G196" s="2">
        <v>90.8</v>
      </c>
      <c r="H196" s="2">
        <v>76.8</v>
      </c>
      <c r="I196" s="7">
        <f t="shared" si="6"/>
        <v>51.4</v>
      </c>
      <c r="J196" s="7">
        <f t="shared" si="7"/>
        <v>4.0999999999999996</v>
      </c>
    </row>
    <row r="197" spans="1:10" ht="31.5" x14ac:dyDescent="0.25">
      <c r="A197" s="11">
        <f t="shared" si="8"/>
        <v>134</v>
      </c>
      <c r="B197" s="11" t="s">
        <v>236</v>
      </c>
      <c r="C197" s="42">
        <v>100</v>
      </c>
      <c r="D197" s="12" t="s">
        <v>237</v>
      </c>
      <c r="E197" s="42" t="s">
        <v>17</v>
      </c>
      <c r="F197" s="2">
        <v>418.2</v>
      </c>
      <c r="G197" s="2">
        <v>417.8</v>
      </c>
      <c r="H197" s="2">
        <v>572.1</v>
      </c>
      <c r="I197" s="7">
        <f t="shared" si="6"/>
        <v>310.3</v>
      </c>
      <c r="J197" s="7">
        <f t="shared" si="7"/>
        <v>310.3</v>
      </c>
    </row>
    <row r="198" spans="1:10" ht="21" customHeight="1" x14ac:dyDescent="0.25">
      <c r="A198" s="99">
        <f t="shared" si="8"/>
        <v>135</v>
      </c>
      <c r="B198" s="99" t="s">
        <v>238</v>
      </c>
      <c r="C198" s="42">
        <v>630</v>
      </c>
      <c r="D198" s="101" t="s">
        <v>239</v>
      </c>
      <c r="E198" s="80" t="s">
        <v>17</v>
      </c>
      <c r="F198" s="2">
        <v>653.79999999999995</v>
      </c>
      <c r="G198" s="2">
        <v>626.6</v>
      </c>
      <c r="H198" s="2">
        <v>654.20000000000005</v>
      </c>
      <c r="I198" s="7">
        <f t="shared" si="6"/>
        <v>426.4</v>
      </c>
      <c r="J198" s="7">
        <f t="shared" si="7"/>
        <v>67.7</v>
      </c>
    </row>
    <row r="199" spans="1:10" x14ac:dyDescent="0.25">
      <c r="A199" s="100"/>
      <c r="B199" s="100"/>
      <c r="C199" s="42">
        <v>630</v>
      </c>
      <c r="D199" s="102"/>
      <c r="E199" s="82"/>
      <c r="F199" s="2">
        <v>508.9</v>
      </c>
      <c r="G199" s="2">
        <v>553.4</v>
      </c>
      <c r="H199" s="2">
        <v>653.70000000000005</v>
      </c>
      <c r="I199" s="7">
        <f t="shared" si="6"/>
        <v>378.2</v>
      </c>
      <c r="J199" s="7">
        <f t="shared" si="7"/>
        <v>60</v>
      </c>
    </row>
    <row r="200" spans="1:10" x14ac:dyDescent="0.25">
      <c r="A200" s="99">
        <f t="shared" si="8"/>
        <v>136</v>
      </c>
      <c r="B200" s="99" t="s">
        <v>240</v>
      </c>
      <c r="C200" s="42">
        <v>630</v>
      </c>
      <c r="D200" s="101" t="s">
        <v>241</v>
      </c>
      <c r="E200" s="80" t="s">
        <v>17</v>
      </c>
      <c r="F200" s="2">
        <v>608.79999999999995</v>
      </c>
      <c r="G200" s="2">
        <v>508.5</v>
      </c>
      <c r="H200" s="2">
        <v>517.79999999999995</v>
      </c>
      <c r="I200" s="7">
        <f t="shared" si="6"/>
        <v>360.4</v>
      </c>
      <c r="J200" s="7">
        <f t="shared" si="7"/>
        <v>57.2</v>
      </c>
    </row>
    <row r="201" spans="1:10" x14ac:dyDescent="0.25">
      <c r="A201" s="100"/>
      <c r="B201" s="100"/>
      <c r="C201" s="42">
        <v>630</v>
      </c>
      <c r="D201" s="102"/>
      <c r="E201" s="82"/>
      <c r="F201" s="2">
        <v>893.2</v>
      </c>
      <c r="G201" s="2">
        <v>1052</v>
      </c>
      <c r="H201" s="2">
        <v>936.8</v>
      </c>
      <c r="I201" s="7">
        <f t="shared" si="6"/>
        <v>635.20000000000005</v>
      </c>
      <c r="J201" s="7">
        <f t="shared" si="7"/>
        <v>100.8</v>
      </c>
    </row>
    <row r="202" spans="1:10" ht="20.25" customHeight="1" x14ac:dyDescent="0.25">
      <c r="A202" s="107">
        <f t="shared" si="8"/>
        <v>137</v>
      </c>
      <c r="B202" s="107" t="s">
        <v>242</v>
      </c>
      <c r="C202" s="42">
        <v>1000</v>
      </c>
      <c r="D202" s="109" t="s">
        <v>243</v>
      </c>
      <c r="E202" s="80" t="s">
        <v>17</v>
      </c>
      <c r="F202" s="2">
        <v>1052</v>
      </c>
      <c r="G202" s="2">
        <v>864.6</v>
      </c>
      <c r="H202" s="2">
        <v>950.5</v>
      </c>
      <c r="I202" s="7">
        <f t="shared" ref="I202:I265" si="9">(F202+G202+H202)/3*0.38*1.74</f>
        <v>631.9</v>
      </c>
      <c r="J202" s="7">
        <f t="shared" ref="J202:J265" si="10">I202/C202*100</f>
        <v>63.2</v>
      </c>
    </row>
    <row r="203" spans="1:10" ht="23.25" customHeight="1" x14ac:dyDescent="0.25">
      <c r="A203" s="108"/>
      <c r="B203" s="108"/>
      <c r="C203" s="42">
        <v>1000</v>
      </c>
      <c r="D203" s="110"/>
      <c r="E203" s="82"/>
      <c r="F203" s="2">
        <v>194.5</v>
      </c>
      <c r="G203" s="2">
        <v>191.7</v>
      </c>
      <c r="H203" s="2">
        <v>165.9</v>
      </c>
      <c r="I203" s="7">
        <f t="shared" si="9"/>
        <v>121.7</v>
      </c>
      <c r="J203" s="7">
        <f t="shared" si="10"/>
        <v>12.2</v>
      </c>
    </row>
    <row r="204" spans="1:10" x14ac:dyDescent="0.25">
      <c r="A204" s="107">
        <f t="shared" si="8"/>
        <v>138</v>
      </c>
      <c r="B204" s="107" t="s">
        <v>244</v>
      </c>
      <c r="C204" s="42">
        <v>250</v>
      </c>
      <c r="D204" s="109" t="s">
        <v>243</v>
      </c>
      <c r="E204" s="80" t="s">
        <v>17</v>
      </c>
      <c r="F204" s="2">
        <v>374.4</v>
      </c>
      <c r="G204" s="2">
        <v>271.5</v>
      </c>
      <c r="H204" s="2">
        <v>305.7</v>
      </c>
      <c r="I204" s="7">
        <f t="shared" si="9"/>
        <v>209.7</v>
      </c>
      <c r="J204" s="7">
        <f t="shared" si="10"/>
        <v>83.9</v>
      </c>
    </row>
    <row r="205" spans="1:10" x14ac:dyDescent="0.25">
      <c r="A205" s="108"/>
      <c r="B205" s="108"/>
      <c r="C205" s="42">
        <v>400</v>
      </c>
      <c r="D205" s="110"/>
      <c r="E205" s="82"/>
      <c r="F205" s="2">
        <v>317.60000000000002</v>
      </c>
      <c r="G205" s="2">
        <v>271.7</v>
      </c>
      <c r="H205" s="2">
        <v>420.8</v>
      </c>
      <c r="I205" s="7">
        <f t="shared" si="9"/>
        <v>222.6</v>
      </c>
      <c r="J205" s="7">
        <f t="shared" si="10"/>
        <v>55.7</v>
      </c>
    </row>
    <row r="206" spans="1:10" ht="47.25" x14ac:dyDescent="0.25">
      <c r="A206" s="14">
        <f t="shared" si="8"/>
        <v>139</v>
      </c>
      <c r="B206" s="14" t="s">
        <v>245</v>
      </c>
      <c r="C206" s="42">
        <v>400</v>
      </c>
      <c r="D206" s="15" t="s">
        <v>243</v>
      </c>
      <c r="E206" s="42" t="s">
        <v>17</v>
      </c>
      <c r="F206" s="2">
        <v>195.3</v>
      </c>
      <c r="G206" s="2">
        <v>162.9</v>
      </c>
      <c r="H206" s="2">
        <v>227.4</v>
      </c>
      <c r="I206" s="7">
        <f t="shared" si="9"/>
        <v>129.1</v>
      </c>
      <c r="J206" s="7">
        <f t="shared" si="10"/>
        <v>32.299999999999997</v>
      </c>
    </row>
    <row r="207" spans="1:10" ht="47.25" x14ac:dyDescent="0.25">
      <c r="A207" s="14">
        <f t="shared" si="8"/>
        <v>140</v>
      </c>
      <c r="B207" s="14" t="s">
        <v>246</v>
      </c>
      <c r="C207" s="42">
        <v>250</v>
      </c>
      <c r="D207" s="15" t="s">
        <v>243</v>
      </c>
      <c r="E207" s="42" t="s">
        <v>17</v>
      </c>
      <c r="F207" s="2">
        <v>562.70000000000005</v>
      </c>
      <c r="G207" s="2">
        <v>417.8</v>
      </c>
      <c r="H207" s="2">
        <v>481.7</v>
      </c>
      <c r="I207" s="7">
        <f t="shared" si="9"/>
        <v>322.3</v>
      </c>
      <c r="J207" s="7">
        <f t="shared" si="10"/>
        <v>128.9</v>
      </c>
    </row>
    <row r="208" spans="1:10" x14ac:dyDescent="0.25">
      <c r="A208" s="107">
        <f t="shared" si="8"/>
        <v>141</v>
      </c>
      <c r="B208" s="107" t="s">
        <v>247</v>
      </c>
      <c r="C208" s="42">
        <v>630</v>
      </c>
      <c r="D208" s="109" t="s">
        <v>243</v>
      </c>
      <c r="E208" s="80" t="s">
        <v>17</v>
      </c>
      <c r="F208" s="2">
        <v>598.9</v>
      </c>
      <c r="G208" s="2">
        <v>471.9</v>
      </c>
      <c r="H208" s="2">
        <v>508.2</v>
      </c>
      <c r="I208" s="7">
        <f t="shared" si="9"/>
        <v>348</v>
      </c>
      <c r="J208" s="7">
        <f t="shared" si="10"/>
        <v>55.2</v>
      </c>
    </row>
    <row r="209" spans="1:10" x14ac:dyDescent="0.25">
      <c r="A209" s="108"/>
      <c r="B209" s="108"/>
      <c r="C209" s="42">
        <v>630</v>
      </c>
      <c r="D209" s="110"/>
      <c r="E209" s="82"/>
      <c r="F209" s="2">
        <v>950.9</v>
      </c>
      <c r="G209" s="2">
        <v>993.9</v>
      </c>
      <c r="H209" s="2">
        <v>648.9</v>
      </c>
      <c r="I209" s="7">
        <f t="shared" si="9"/>
        <v>571.70000000000005</v>
      </c>
      <c r="J209" s="7">
        <f t="shared" si="10"/>
        <v>90.7</v>
      </c>
    </row>
    <row r="210" spans="1:10" ht="23.25" customHeight="1" x14ac:dyDescent="0.25">
      <c r="A210" s="107">
        <f t="shared" si="8"/>
        <v>142</v>
      </c>
      <c r="B210" s="107" t="s">
        <v>248</v>
      </c>
      <c r="C210" s="42">
        <v>1000</v>
      </c>
      <c r="D210" s="109" t="s">
        <v>243</v>
      </c>
      <c r="E210" s="80" t="s">
        <v>17</v>
      </c>
      <c r="F210" s="2">
        <v>821.1</v>
      </c>
      <c r="G210" s="2">
        <v>677.3</v>
      </c>
      <c r="H210" s="2">
        <v>1037.3</v>
      </c>
      <c r="I210" s="7">
        <f t="shared" si="9"/>
        <v>558.9</v>
      </c>
      <c r="J210" s="7">
        <f t="shared" si="10"/>
        <v>55.9</v>
      </c>
    </row>
    <row r="211" spans="1:10" ht="23.25" customHeight="1" x14ac:dyDescent="0.25">
      <c r="A211" s="108"/>
      <c r="B211" s="108"/>
      <c r="C211" s="42">
        <v>1000</v>
      </c>
      <c r="D211" s="110"/>
      <c r="E211" s="82"/>
      <c r="F211" s="2">
        <v>242.1</v>
      </c>
      <c r="G211" s="2">
        <v>263.10000000000002</v>
      </c>
      <c r="H211" s="2">
        <v>270.8</v>
      </c>
      <c r="I211" s="7">
        <f t="shared" si="9"/>
        <v>171</v>
      </c>
      <c r="J211" s="7">
        <f t="shared" si="10"/>
        <v>17.100000000000001</v>
      </c>
    </row>
    <row r="212" spans="1:10" ht="47.25" x14ac:dyDescent="0.25">
      <c r="A212" s="14">
        <f t="shared" si="8"/>
        <v>143</v>
      </c>
      <c r="B212" s="14" t="s">
        <v>249</v>
      </c>
      <c r="C212" s="42">
        <v>250</v>
      </c>
      <c r="D212" s="15" t="s">
        <v>243</v>
      </c>
      <c r="E212" s="42" t="s">
        <v>17</v>
      </c>
      <c r="F212" s="2">
        <v>426.7</v>
      </c>
      <c r="G212" s="2">
        <v>351.8</v>
      </c>
      <c r="H212" s="2">
        <v>311.5</v>
      </c>
      <c r="I212" s="7">
        <f t="shared" si="9"/>
        <v>240.2</v>
      </c>
      <c r="J212" s="7">
        <f t="shared" si="10"/>
        <v>96.1</v>
      </c>
    </row>
    <row r="213" spans="1:10" ht="31.5" x14ac:dyDescent="0.25">
      <c r="A213" s="11">
        <f t="shared" si="8"/>
        <v>144</v>
      </c>
      <c r="B213" s="11" t="s">
        <v>250</v>
      </c>
      <c r="C213" s="42">
        <v>400</v>
      </c>
      <c r="D213" s="36" t="s">
        <v>251</v>
      </c>
      <c r="E213" s="42" t="s">
        <v>17</v>
      </c>
      <c r="F213" s="2">
        <v>173.5</v>
      </c>
      <c r="G213" s="2">
        <v>234.7</v>
      </c>
      <c r="H213" s="2">
        <v>183.9</v>
      </c>
      <c r="I213" s="7">
        <f t="shared" si="9"/>
        <v>130.5</v>
      </c>
      <c r="J213" s="7">
        <f t="shared" si="10"/>
        <v>32.6</v>
      </c>
    </row>
    <row r="214" spans="1:10" ht="31.5" x14ac:dyDescent="0.25">
      <c r="A214" s="11">
        <f t="shared" si="8"/>
        <v>145</v>
      </c>
      <c r="B214" s="11" t="s">
        <v>252</v>
      </c>
      <c r="C214" s="42">
        <v>250</v>
      </c>
      <c r="D214" s="36" t="s">
        <v>251</v>
      </c>
      <c r="E214" s="42" t="s">
        <v>17</v>
      </c>
      <c r="F214" s="2">
        <v>136.5</v>
      </c>
      <c r="G214" s="2">
        <v>134.6</v>
      </c>
      <c r="H214" s="2">
        <v>159.30000000000001</v>
      </c>
      <c r="I214" s="7">
        <f t="shared" si="9"/>
        <v>94.9</v>
      </c>
      <c r="J214" s="7">
        <f t="shared" si="10"/>
        <v>38</v>
      </c>
    </row>
    <row r="215" spans="1:10" ht="31.5" x14ac:dyDescent="0.25">
      <c r="A215" s="11">
        <f t="shared" si="8"/>
        <v>146</v>
      </c>
      <c r="B215" s="11" t="s">
        <v>253</v>
      </c>
      <c r="C215" s="42">
        <v>160</v>
      </c>
      <c r="D215" s="36" t="s">
        <v>254</v>
      </c>
      <c r="E215" s="42" t="s">
        <v>17</v>
      </c>
      <c r="F215" s="2">
        <v>166.3</v>
      </c>
      <c r="G215" s="2">
        <v>223.7</v>
      </c>
      <c r="H215" s="2">
        <v>256.10000000000002</v>
      </c>
      <c r="I215" s="7">
        <f t="shared" si="9"/>
        <v>142.4</v>
      </c>
      <c r="J215" s="7">
        <f t="shared" si="10"/>
        <v>89</v>
      </c>
    </row>
    <row r="216" spans="1:10" ht="31.5" x14ac:dyDescent="0.25">
      <c r="A216" s="11">
        <f t="shared" si="8"/>
        <v>147</v>
      </c>
      <c r="B216" s="11" t="s">
        <v>255</v>
      </c>
      <c r="C216" s="42">
        <v>250</v>
      </c>
      <c r="D216" s="36" t="s">
        <v>256</v>
      </c>
      <c r="E216" s="42" t="s">
        <v>17</v>
      </c>
      <c r="F216" s="2">
        <v>161.5</v>
      </c>
      <c r="G216" s="2">
        <v>108.6</v>
      </c>
      <c r="H216" s="2">
        <v>104.3</v>
      </c>
      <c r="I216" s="7">
        <f t="shared" si="9"/>
        <v>82.5</v>
      </c>
      <c r="J216" s="7">
        <f t="shared" si="10"/>
        <v>33</v>
      </c>
    </row>
    <row r="217" spans="1:10" ht="31.5" x14ac:dyDescent="0.25">
      <c r="A217" s="11">
        <f t="shared" si="8"/>
        <v>148</v>
      </c>
      <c r="B217" s="11" t="s">
        <v>257</v>
      </c>
      <c r="C217" s="42">
        <v>160</v>
      </c>
      <c r="D217" s="36" t="s">
        <v>258</v>
      </c>
      <c r="E217" s="42" t="s">
        <v>17</v>
      </c>
      <c r="F217" s="2">
        <v>260</v>
      </c>
      <c r="G217" s="2">
        <v>375.2</v>
      </c>
      <c r="H217" s="2">
        <v>357.4</v>
      </c>
      <c r="I217" s="7">
        <f t="shared" si="9"/>
        <v>218.8</v>
      </c>
      <c r="J217" s="7">
        <f t="shared" si="10"/>
        <v>136.80000000000001</v>
      </c>
    </row>
    <row r="218" spans="1:10" ht="31.5" x14ac:dyDescent="0.25">
      <c r="A218" s="11">
        <f t="shared" si="8"/>
        <v>149</v>
      </c>
      <c r="B218" s="11" t="s">
        <v>259</v>
      </c>
      <c r="C218" s="42">
        <v>400</v>
      </c>
      <c r="D218" s="36" t="s">
        <v>260</v>
      </c>
      <c r="E218" s="42" t="s">
        <v>17</v>
      </c>
      <c r="F218" s="2">
        <v>276.8</v>
      </c>
      <c r="G218" s="2">
        <v>346</v>
      </c>
      <c r="H218" s="2">
        <v>432.2</v>
      </c>
      <c r="I218" s="7">
        <f t="shared" si="9"/>
        <v>232.5</v>
      </c>
      <c r="J218" s="7">
        <f t="shared" si="10"/>
        <v>58.1</v>
      </c>
    </row>
    <row r="219" spans="1:10" ht="31.5" x14ac:dyDescent="0.25">
      <c r="A219" s="11">
        <f t="shared" si="8"/>
        <v>150</v>
      </c>
      <c r="B219" s="11" t="s">
        <v>261</v>
      </c>
      <c r="C219" s="42">
        <v>400</v>
      </c>
      <c r="D219" s="36" t="s">
        <v>262</v>
      </c>
      <c r="E219" s="42" t="s">
        <v>17</v>
      </c>
      <c r="F219" s="2">
        <v>334.8</v>
      </c>
      <c r="G219" s="2">
        <v>312</v>
      </c>
      <c r="H219" s="2">
        <v>421.3</v>
      </c>
      <c r="I219" s="7">
        <f t="shared" si="9"/>
        <v>235.4</v>
      </c>
      <c r="J219" s="7">
        <f t="shared" si="10"/>
        <v>58.9</v>
      </c>
    </row>
    <row r="220" spans="1:10" ht="31.5" x14ac:dyDescent="0.25">
      <c r="A220" s="11">
        <f t="shared" si="8"/>
        <v>151</v>
      </c>
      <c r="B220" s="11" t="s">
        <v>263</v>
      </c>
      <c r="C220" s="42">
        <v>400</v>
      </c>
      <c r="D220" s="36" t="s">
        <v>251</v>
      </c>
      <c r="E220" s="42" t="s">
        <v>17</v>
      </c>
      <c r="F220" s="2">
        <v>340.5</v>
      </c>
      <c r="G220" s="2">
        <v>398.4</v>
      </c>
      <c r="H220" s="2">
        <v>374.6</v>
      </c>
      <c r="I220" s="7">
        <f t="shared" si="9"/>
        <v>245.4</v>
      </c>
      <c r="J220" s="7">
        <f t="shared" si="10"/>
        <v>61.4</v>
      </c>
    </row>
    <row r="221" spans="1:10" ht="31.5" x14ac:dyDescent="0.25">
      <c r="A221" s="11">
        <f t="shared" si="8"/>
        <v>152</v>
      </c>
      <c r="B221" s="11" t="s">
        <v>264</v>
      </c>
      <c r="C221" s="42">
        <v>400</v>
      </c>
      <c r="D221" s="36" t="s">
        <v>265</v>
      </c>
      <c r="E221" s="42" t="s">
        <v>17</v>
      </c>
      <c r="F221" s="2">
        <v>386.6</v>
      </c>
      <c r="G221" s="2">
        <v>322.8</v>
      </c>
      <c r="H221" s="2">
        <v>328.6</v>
      </c>
      <c r="I221" s="7">
        <f t="shared" si="9"/>
        <v>228.8</v>
      </c>
      <c r="J221" s="7">
        <f t="shared" si="10"/>
        <v>57.2</v>
      </c>
    </row>
    <row r="222" spans="1:10" ht="31.5" x14ac:dyDescent="0.25">
      <c r="A222" s="11">
        <f t="shared" si="8"/>
        <v>153</v>
      </c>
      <c r="B222" s="11" t="s">
        <v>266</v>
      </c>
      <c r="C222" s="42">
        <v>400</v>
      </c>
      <c r="D222" s="36" t="s">
        <v>267</v>
      </c>
      <c r="E222" s="42" t="s">
        <v>17</v>
      </c>
      <c r="F222" s="2">
        <v>171.3</v>
      </c>
      <c r="G222" s="2">
        <v>161.69999999999999</v>
      </c>
      <c r="H222" s="2">
        <v>155.9</v>
      </c>
      <c r="I222" s="7">
        <f t="shared" si="9"/>
        <v>107.8</v>
      </c>
      <c r="J222" s="7">
        <f t="shared" si="10"/>
        <v>27</v>
      </c>
    </row>
    <row r="223" spans="1:10" ht="31.5" x14ac:dyDescent="0.25">
      <c r="A223" s="11">
        <f t="shared" si="8"/>
        <v>154</v>
      </c>
      <c r="B223" s="11" t="s">
        <v>268</v>
      </c>
      <c r="C223" s="42">
        <v>180</v>
      </c>
      <c r="D223" s="36" t="s">
        <v>256</v>
      </c>
      <c r="E223" s="42" t="s">
        <v>17</v>
      </c>
      <c r="F223" s="2">
        <v>201.9</v>
      </c>
      <c r="G223" s="2">
        <v>216.5</v>
      </c>
      <c r="H223" s="2">
        <v>170.1</v>
      </c>
      <c r="I223" s="7">
        <f t="shared" si="9"/>
        <v>129.69999999999999</v>
      </c>
      <c r="J223" s="7">
        <f t="shared" si="10"/>
        <v>72.099999999999994</v>
      </c>
    </row>
    <row r="224" spans="1:10" ht="31.5" x14ac:dyDescent="0.25">
      <c r="A224" s="11">
        <f t="shared" si="8"/>
        <v>155</v>
      </c>
      <c r="B224" s="11" t="s">
        <v>269</v>
      </c>
      <c r="C224" s="42">
        <v>250</v>
      </c>
      <c r="D224" s="36" t="s">
        <v>270</v>
      </c>
      <c r="E224" s="42" t="s">
        <v>17</v>
      </c>
      <c r="F224" s="2">
        <v>248.9</v>
      </c>
      <c r="G224" s="2">
        <v>180.6</v>
      </c>
      <c r="H224" s="2">
        <v>165.6</v>
      </c>
      <c r="I224" s="7">
        <f t="shared" si="9"/>
        <v>131.19999999999999</v>
      </c>
      <c r="J224" s="7">
        <f t="shared" si="10"/>
        <v>52.5</v>
      </c>
    </row>
    <row r="225" spans="1:10" ht="31.5" x14ac:dyDescent="0.25">
      <c r="A225" s="11">
        <f t="shared" si="8"/>
        <v>156</v>
      </c>
      <c r="B225" s="11" t="s">
        <v>271</v>
      </c>
      <c r="C225" s="42">
        <v>250</v>
      </c>
      <c r="D225" s="36" t="s">
        <v>272</v>
      </c>
      <c r="E225" s="42" t="s">
        <v>17</v>
      </c>
      <c r="F225" s="2">
        <v>234.9</v>
      </c>
      <c r="G225" s="2">
        <v>195.2</v>
      </c>
      <c r="H225" s="2">
        <v>238.1</v>
      </c>
      <c r="I225" s="7">
        <f t="shared" si="9"/>
        <v>147.30000000000001</v>
      </c>
      <c r="J225" s="7">
        <f t="shared" si="10"/>
        <v>58.9</v>
      </c>
    </row>
    <row r="226" spans="1:10" ht="31.5" x14ac:dyDescent="0.25">
      <c r="A226" s="11">
        <f t="shared" si="8"/>
        <v>157</v>
      </c>
      <c r="B226" s="11" t="s">
        <v>273</v>
      </c>
      <c r="C226" s="42">
        <v>250</v>
      </c>
      <c r="D226" s="36" t="s">
        <v>274</v>
      </c>
      <c r="E226" s="42" t="s">
        <v>17</v>
      </c>
      <c r="F226" s="2">
        <v>166.1</v>
      </c>
      <c r="G226" s="2">
        <v>191.3</v>
      </c>
      <c r="H226" s="2">
        <v>180.5</v>
      </c>
      <c r="I226" s="7">
        <f t="shared" si="9"/>
        <v>118.6</v>
      </c>
      <c r="J226" s="7">
        <f t="shared" si="10"/>
        <v>47.4</v>
      </c>
    </row>
    <row r="227" spans="1:10" ht="31.5" x14ac:dyDescent="0.25">
      <c r="A227" s="11">
        <f t="shared" si="8"/>
        <v>158</v>
      </c>
      <c r="B227" s="11" t="s">
        <v>275</v>
      </c>
      <c r="C227" s="42">
        <v>250</v>
      </c>
      <c r="D227" s="36" t="s">
        <v>276</v>
      </c>
      <c r="E227" s="42" t="s">
        <v>17</v>
      </c>
      <c r="F227" s="2">
        <v>173.6</v>
      </c>
      <c r="G227" s="2">
        <v>259.89999999999998</v>
      </c>
      <c r="H227" s="2">
        <v>263.7</v>
      </c>
      <c r="I227" s="7">
        <f t="shared" si="9"/>
        <v>153.69999999999999</v>
      </c>
      <c r="J227" s="7">
        <f t="shared" si="10"/>
        <v>61.5</v>
      </c>
    </row>
    <row r="228" spans="1:10" ht="31.5" x14ac:dyDescent="0.25">
      <c r="A228" s="11">
        <f t="shared" si="8"/>
        <v>159</v>
      </c>
      <c r="B228" s="11" t="s">
        <v>277</v>
      </c>
      <c r="C228" s="42">
        <v>250</v>
      </c>
      <c r="D228" s="36" t="s">
        <v>278</v>
      </c>
      <c r="E228" s="42" t="s">
        <v>17</v>
      </c>
      <c r="F228" s="2">
        <v>427</v>
      </c>
      <c r="G228" s="2">
        <v>260</v>
      </c>
      <c r="H228" s="2">
        <v>420.7</v>
      </c>
      <c r="I228" s="7">
        <f t="shared" si="9"/>
        <v>244.1</v>
      </c>
      <c r="J228" s="7">
        <f t="shared" si="10"/>
        <v>97.6</v>
      </c>
    </row>
    <row r="229" spans="1:10" ht="15.75" customHeight="1" x14ac:dyDescent="0.25">
      <c r="A229" s="99">
        <f t="shared" ref="A229:A292" si="11">MAX(A$8:A228)+1</f>
        <v>160</v>
      </c>
      <c r="B229" s="99" t="s">
        <v>279</v>
      </c>
      <c r="C229" s="42">
        <v>400</v>
      </c>
      <c r="D229" s="101" t="s">
        <v>280</v>
      </c>
      <c r="E229" s="80" t="s">
        <v>17</v>
      </c>
      <c r="F229" s="2">
        <v>426.3</v>
      </c>
      <c r="G229" s="2">
        <v>392.1</v>
      </c>
      <c r="H229" s="2">
        <v>375.1</v>
      </c>
      <c r="I229" s="7">
        <f t="shared" si="9"/>
        <v>263</v>
      </c>
      <c r="J229" s="7">
        <f t="shared" si="10"/>
        <v>65.8</v>
      </c>
    </row>
    <row r="230" spans="1:10" x14ac:dyDescent="0.25">
      <c r="A230" s="100"/>
      <c r="B230" s="100"/>
      <c r="C230" s="42">
        <v>400</v>
      </c>
      <c r="D230" s="102"/>
      <c r="E230" s="82"/>
      <c r="F230" s="2">
        <v>171.1</v>
      </c>
      <c r="G230" s="2">
        <v>173.6</v>
      </c>
      <c r="H230" s="2">
        <v>173.6</v>
      </c>
      <c r="I230" s="7">
        <f t="shared" si="9"/>
        <v>114.2</v>
      </c>
      <c r="J230" s="7">
        <f t="shared" si="10"/>
        <v>28.6</v>
      </c>
    </row>
    <row r="231" spans="1:10" ht="31.5" customHeight="1" x14ac:dyDescent="0.25">
      <c r="A231" s="11">
        <f t="shared" si="11"/>
        <v>161</v>
      </c>
      <c r="B231" s="11" t="s">
        <v>281</v>
      </c>
      <c r="C231" s="42">
        <v>160</v>
      </c>
      <c r="D231" s="12" t="s">
        <v>282</v>
      </c>
      <c r="E231" s="42" t="s">
        <v>17</v>
      </c>
      <c r="F231" s="2">
        <v>380.3</v>
      </c>
      <c r="G231" s="2">
        <v>404.1</v>
      </c>
      <c r="H231" s="2">
        <v>329</v>
      </c>
      <c r="I231" s="7">
        <f t="shared" si="9"/>
        <v>245.4</v>
      </c>
      <c r="J231" s="7">
        <f t="shared" si="10"/>
        <v>153.4</v>
      </c>
    </row>
    <row r="232" spans="1:10" x14ac:dyDescent="0.25">
      <c r="A232" s="99">
        <f t="shared" si="11"/>
        <v>162</v>
      </c>
      <c r="B232" s="99" t="s">
        <v>283</v>
      </c>
      <c r="C232" s="42">
        <v>400</v>
      </c>
      <c r="D232" s="101" t="s">
        <v>284</v>
      </c>
      <c r="E232" s="80" t="s">
        <v>17</v>
      </c>
      <c r="F232" s="2">
        <v>305.8</v>
      </c>
      <c r="G232" s="2">
        <v>351.9</v>
      </c>
      <c r="H232" s="2">
        <v>340.3</v>
      </c>
      <c r="I232" s="7">
        <f t="shared" si="9"/>
        <v>220</v>
      </c>
      <c r="J232" s="7">
        <f t="shared" si="10"/>
        <v>55</v>
      </c>
    </row>
    <row r="233" spans="1:10" ht="15.75" customHeight="1" x14ac:dyDescent="0.25">
      <c r="A233" s="100"/>
      <c r="B233" s="100"/>
      <c r="C233" s="42">
        <v>400</v>
      </c>
      <c r="D233" s="102"/>
      <c r="E233" s="82"/>
      <c r="F233" s="2">
        <v>420.8</v>
      </c>
      <c r="G233" s="2">
        <v>409.8</v>
      </c>
      <c r="H233" s="2">
        <v>420.6</v>
      </c>
      <c r="I233" s="7">
        <f t="shared" si="9"/>
        <v>275.8</v>
      </c>
      <c r="J233" s="7">
        <f t="shared" si="10"/>
        <v>69</v>
      </c>
    </row>
    <row r="234" spans="1:10" ht="31.5" x14ac:dyDescent="0.25">
      <c r="A234" s="11">
        <f t="shared" si="11"/>
        <v>163</v>
      </c>
      <c r="B234" s="11" t="s">
        <v>285</v>
      </c>
      <c r="C234" s="42">
        <v>400</v>
      </c>
      <c r="D234" s="12" t="s">
        <v>286</v>
      </c>
      <c r="E234" s="42" t="s">
        <v>17</v>
      </c>
      <c r="F234" s="2">
        <v>230.8</v>
      </c>
      <c r="G234" s="2">
        <v>220.1</v>
      </c>
      <c r="H234" s="2">
        <v>248.6</v>
      </c>
      <c r="I234" s="7">
        <f t="shared" si="9"/>
        <v>154.19999999999999</v>
      </c>
      <c r="J234" s="7">
        <f t="shared" si="10"/>
        <v>38.6</v>
      </c>
    </row>
    <row r="235" spans="1:10" ht="15.75" customHeight="1" x14ac:dyDescent="0.25">
      <c r="A235" s="99">
        <f t="shared" si="11"/>
        <v>164</v>
      </c>
      <c r="B235" s="99" t="s">
        <v>287</v>
      </c>
      <c r="C235" s="42">
        <v>250</v>
      </c>
      <c r="D235" s="101" t="s">
        <v>251</v>
      </c>
      <c r="E235" s="80" t="s">
        <v>17</v>
      </c>
      <c r="F235" s="2">
        <v>226.8</v>
      </c>
      <c r="G235" s="2">
        <v>286.7</v>
      </c>
      <c r="H235" s="2">
        <v>331.2</v>
      </c>
      <c r="I235" s="7">
        <f t="shared" si="9"/>
        <v>186.2</v>
      </c>
      <c r="J235" s="7">
        <f t="shared" si="10"/>
        <v>74.5</v>
      </c>
    </row>
    <row r="236" spans="1:10" x14ac:dyDescent="0.25">
      <c r="A236" s="100"/>
      <c r="B236" s="100"/>
      <c r="C236" s="42">
        <v>315</v>
      </c>
      <c r="D236" s="102"/>
      <c r="E236" s="82"/>
      <c r="F236" s="2">
        <v>212.8</v>
      </c>
      <c r="G236" s="2">
        <v>256.39999999999998</v>
      </c>
      <c r="H236" s="2">
        <v>202.5</v>
      </c>
      <c r="I236" s="7">
        <f t="shared" si="9"/>
        <v>148</v>
      </c>
      <c r="J236" s="7">
        <f t="shared" si="10"/>
        <v>47</v>
      </c>
    </row>
    <row r="237" spans="1:10" ht="15.75" customHeight="1" x14ac:dyDescent="0.25">
      <c r="A237" s="99">
        <f t="shared" si="11"/>
        <v>165</v>
      </c>
      <c r="B237" s="99" t="s">
        <v>288</v>
      </c>
      <c r="C237" s="42">
        <v>250</v>
      </c>
      <c r="D237" s="101" t="s">
        <v>289</v>
      </c>
      <c r="E237" s="80" t="s">
        <v>17</v>
      </c>
      <c r="F237" s="2">
        <v>113.3</v>
      </c>
      <c r="G237" s="2">
        <v>139.19999999999999</v>
      </c>
      <c r="H237" s="2">
        <v>131.4</v>
      </c>
      <c r="I237" s="7">
        <f t="shared" si="9"/>
        <v>84.6</v>
      </c>
      <c r="J237" s="7">
        <f t="shared" si="10"/>
        <v>33.799999999999997</v>
      </c>
    </row>
    <row r="238" spans="1:10" x14ac:dyDescent="0.25">
      <c r="A238" s="100"/>
      <c r="B238" s="100"/>
      <c r="C238" s="42">
        <v>160</v>
      </c>
      <c r="D238" s="102"/>
      <c r="E238" s="82"/>
      <c r="F238" s="2">
        <v>237.9</v>
      </c>
      <c r="G238" s="2">
        <v>180.5</v>
      </c>
      <c r="H238" s="2">
        <v>166.5</v>
      </c>
      <c r="I238" s="7">
        <f t="shared" si="9"/>
        <v>128.9</v>
      </c>
      <c r="J238" s="7">
        <f t="shared" si="10"/>
        <v>80.599999999999994</v>
      </c>
    </row>
    <row r="239" spans="1:10" ht="31.5" x14ac:dyDescent="0.25">
      <c r="A239" s="11">
        <f t="shared" si="11"/>
        <v>166</v>
      </c>
      <c r="B239" s="11" t="s">
        <v>290</v>
      </c>
      <c r="C239" s="42">
        <v>250</v>
      </c>
      <c r="D239" s="36" t="s">
        <v>262</v>
      </c>
      <c r="E239" s="42" t="s">
        <v>17</v>
      </c>
      <c r="F239" s="2">
        <v>252.1</v>
      </c>
      <c r="G239" s="2">
        <v>213.1</v>
      </c>
      <c r="H239" s="2">
        <v>183.9</v>
      </c>
      <c r="I239" s="7">
        <f t="shared" si="9"/>
        <v>143.1</v>
      </c>
      <c r="J239" s="7">
        <f t="shared" si="10"/>
        <v>57.2</v>
      </c>
    </row>
    <row r="240" spans="1:10" ht="31.5" x14ac:dyDescent="0.25">
      <c r="A240" s="11">
        <f t="shared" si="11"/>
        <v>167</v>
      </c>
      <c r="B240" s="11" t="s">
        <v>291</v>
      </c>
      <c r="C240" s="42">
        <v>250</v>
      </c>
      <c r="D240" s="36" t="s">
        <v>292</v>
      </c>
      <c r="E240" s="42" t="s">
        <v>17</v>
      </c>
      <c r="F240" s="2">
        <v>335</v>
      </c>
      <c r="G240" s="2">
        <v>328.9</v>
      </c>
      <c r="H240" s="2">
        <v>306.2</v>
      </c>
      <c r="I240" s="7">
        <f t="shared" si="9"/>
        <v>213.8</v>
      </c>
      <c r="J240" s="7">
        <f t="shared" si="10"/>
        <v>85.5</v>
      </c>
    </row>
    <row r="241" spans="1:10" x14ac:dyDescent="0.25">
      <c r="A241" s="99">
        <f t="shared" si="11"/>
        <v>168</v>
      </c>
      <c r="B241" s="99" t="s">
        <v>293</v>
      </c>
      <c r="C241" s="42">
        <v>400</v>
      </c>
      <c r="D241" s="101" t="s">
        <v>294</v>
      </c>
      <c r="E241" s="80" t="s">
        <v>17</v>
      </c>
      <c r="F241" s="2">
        <v>363.8</v>
      </c>
      <c r="G241" s="2">
        <v>271</v>
      </c>
      <c r="H241" s="2">
        <v>328.7</v>
      </c>
      <c r="I241" s="7">
        <f t="shared" si="9"/>
        <v>212.4</v>
      </c>
      <c r="J241" s="7">
        <f t="shared" si="10"/>
        <v>53.1</v>
      </c>
    </row>
    <row r="242" spans="1:10" x14ac:dyDescent="0.25">
      <c r="A242" s="100"/>
      <c r="B242" s="100"/>
      <c r="C242" s="42">
        <v>400</v>
      </c>
      <c r="D242" s="102"/>
      <c r="E242" s="82"/>
      <c r="F242" s="2">
        <v>245.1</v>
      </c>
      <c r="G242" s="2">
        <v>304.60000000000002</v>
      </c>
      <c r="H242" s="2">
        <v>241</v>
      </c>
      <c r="I242" s="7">
        <f t="shared" si="9"/>
        <v>174.3</v>
      </c>
      <c r="J242" s="7">
        <f t="shared" si="10"/>
        <v>43.6</v>
      </c>
    </row>
    <row r="243" spans="1:10" x14ac:dyDescent="0.25">
      <c r="A243" s="11">
        <f t="shared" si="11"/>
        <v>169</v>
      </c>
      <c r="B243" s="11" t="s">
        <v>295</v>
      </c>
      <c r="C243" s="42">
        <v>315</v>
      </c>
      <c r="D243" s="12" t="s">
        <v>296</v>
      </c>
      <c r="E243" s="42"/>
      <c r="F243" s="2">
        <v>374.9</v>
      </c>
      <c r="G243" s="2">
        <v>380.8</v>
      </c>
      <c r="H243" s="2">
        <v>288.5</v>
      </c>
      <c r="I243" s="7">
        <f t="shared" si="9"/>
        <v>230.1</v>
      </c>
      <c r="J243" s="7">
        <f t="shared" si="10"/>
        <v>73</v>
      </c>
    </row>
    <row r="244" spans="1:10" x14ac:dyDescent="0.25">
      <c r="A244" s="99">
        <f t="shared" si="11"/>
        <v>170</v>
      </c>
      <c r="B244" s="99" t="s">
        <v>297</v>
      </c>
      <c r="C244" s="42">
        <v>400</v>
      </c>
      <c r="D244" s="101" t="s">
        <v>251</v>
      </c>
      <c r="E244" s="80" t="s">
        <v>17</v>
      </c>
      <c r="F244" s="2">
        <v>317.10000000000002</v>
      </c>
      <c r="G244" s="2">
        <v>316.8</v>
      </c>
      <c r="H244" s="2">
        <v>339.9</v>
      </c>
      <c r="I244" s="7">
        <f t="shared" si="9"/>
        <v>214.6</v>
      </c>
      <c r="J244" s="7">
        <f t="shared" si="10"/>
        <v>53.7</v>
      </c>
    </row>
    <row r="245" spans="1:10" x14ac:dyDescent="0.25">
      <c r="A245" s="100"/>
      <c r="B245" s="100"/>
      <c r="C245" s="42">
        <v>400</v>
      </c>
      <c r="D245" s="102"/>
      <c r="E245" s="82"/>
      <c r="F245" s="2">
        <v>166</v>
      </c>
      <c r="G245" s="2">
        <v>202.5</v>
      </c>
      <c r="H245" s="2">
        <v>209.3</v>
      </c>
      <c r="I245" s="7">
        <f t="shared" si="9"/>
        <v>127.3</v>
      </c>
      <c r="J245" s="7">
        <f t="shared" si="10"/>
        <v>31.8</v>
      </c>
    </row>
    <row r="246" spans="1:10" ht="31.5" x14ac:dyDescent="0.25">
      <c r="A246" s="11">
        <f t="shared" si="11"/>
        <v>171</v>
      </c>
      <c r="B246" s="11" t="s">
        <v>298</v>
      </c>
      <c r="C246" s="42">
        <v>250</v>
      </c>
      <c r="D246" s="12" t="s">
        <v>299</v>
      </c>
      <c r="E246" s="42"/>
      <c r="F246" s="2">
        <v>392.4</v>
      </c>
      <c r="G246" s="2">
        <v>288.39999999999998</v>
      </c>
      <c r="H246" s="2">
        <v>404</v>
      </c>
      <c r="I246" s="7">
        <f t="shared" si="9"/>
        <v>239.1</v>
      </c>
      <c r="J246" s="7">
        <f t="shared" si="10"/>
        <v>95.6</v>
      </c>
    </row>
    <row r="247" spans="1:10" x14ac:dyDescent="0.25">
      <c r="A247" s="99">
        <f t="shared" si="11"/>
        <v>172</v>
      </c>
      <c r="B247" s="99" t="s">
        <v>300</v>
      </c>
      <c r="C247" s="42">
        <v>400</v>
      </c>
      <c r="D247" s="101" t="s">
        <v>301</v>
      </c>
      <c r="E247" s="80" t="s">
        <v>17</v>
      </c>
      <c r="F247" s="2">
        <v>363.7</v>
      </c>
      <c r="G247" s="2">
        <v>375.2</v>
      </c>
      <c r="H247" s="2">
        <v>352.1</v>
      </c>
      <c r="I247" s="7">
        <f t="shared" si="9"/>
        <v>240.5</v>
      </c>
      <c r="J247" s="7">
        <f t="shared" si="10"/>
        <v>60.1</v>
      </c>
    </row>
    <row r="248" spans="1:10" x14ac:dyDescent="0.25">
      <c r="A248" s="100"/>
      <c r="B248" s="100"/>
      <c r="C248" s="42">
        <v>400</v>
      </c>
      <c r="D248" s="102"/>
      <c r="E248" s="82"/>
      <c r="F248" s="2">
        <v>380.5</v>
      </c>
      <c r="G248" s="2">
        <v>345.6</v>
      </c>
      <c r="H248" s="2">
        <v>305.89999999999998</v>
      </c>
      <c r="I248" s="7">
        <f t="shared" si="9"/>
        <v>227.5</v>
      </c>
      <c r="J248" s="7">
        <f t="shared" si="10"/>
        <v>56.9</v>
      </c>
    </row>
    <row r="249" spans="1:10" ht="31.5" x14ac:dyDescent="0.25">
      <c r="A249" s="11">
        <f t="shared" si="11"/>
        <v>173</v>
      </c>
      <c r="B249" s="11" t="s">
        <v>302</v>
      </c>
      <c r="C249" s="42">
        <v>400</v>
      </c>
      <c r="D249" s="36" t="s">
        <v>303</v>
      </c>
      <c r="E249" s="42" t="s">
        <v>17</v>
      </c>
      <c r="F249" s="2">
        <v>209.4</v>
      </c>
      <c r="G249" s="2">
        <v>241.7</v>
      </c>
      <c r="H249" s="2">
        <v>176.9</v>
      </c>
      <c r="I249" s="7">
        <f t="shared" si="9"/>
        <v>138.4</v>
      </c>
      <c r="J249" s="7">
        <f t="shared" si="10"/>
        <v>34.6</v>
      </c>
    </row>
    <row r="250" spans="1:10" ht="31.5" x14ac:dyDescent="0.25">
      <c r="A250" s="11">
        <f t="shared" si="11"/>
        <v>174</v>
      </c>
      <c r="B250" s="11" t="s">
        <v>304</v>
      </c>
      <c r="C250" s="42">
        <v>250</v>
      </c>
      <c r="D250" s="36" t="s">
        <v>305</v>
      </c>
      <c r="E250" s="42" t="s">
        <v>17</v>
      </c>
      <c r="F250" s="2">
        <v>391.8</v>
      </c>
      <c r="G250" s="2">
        <v>306.10000000000002</v>
      </c>
      <c r="H250" s="2">
        <v>265</v>
      </c>
      <c r="I250" s="7">
        <f t="shared" si="9"/>
        <v>212.2</v>
      </c>
      <c r="J250" s="7">
        <f t="shared" si="10"/>
        <v>84.9</v>
      </c>
    </row>
    <row r="251" spans="1:10" ht="31.5" x14ac:dyDescent="0.25">
      <c r="A251" s="11">
        <f t="shared" si="11"/>
        <v>175</v>
      </c>
      <c r="B251" s="11" t="s">
        <v>306</v>
      </c>
      <c r="C251" s="42">
        <v>400</v>
      </c>
      <c r="D251" s="36" t="s">
        <v>307</v>
      </c>
      <c r="E251" s="42" t="s">
        <v>17</v>
      </c>
      <c r="F251" s="2">
        <v>351.5</v>
      </c>
      <c r="G251" s="2">
        <v>288.39999999999998</v>
      </c>
      <c r="H251" s="2">
        <v>322.89999999999998</v>
      </c>
      <c r="I251" s="7">
        <f t="shared" si="9"/>
        <v>212.2</v>
      </c>
      <c r="J251" s="7">
        <f t="shared" si="10"/>
        <v>53.1</v>
      </c>
    </row>
    <row r="252" spans="1:10" x14ac:dyDescent="0.25">
      <c r="A252" s="99">
        <f t="shared" si="11"/>
        <v>176</v>
      </c>
      <c r="B252" s="99" t="s">
        <v>308</v>
      </c>
      <c r="C252" s="42">
        <v>400</v>
      </c>
      <c r="D252" s="90" t="s">
        <v>251</v>
      </c>
      <c r="E252" s="80" t="s">
        <v>17</v>
      </c>
      <c r="F252" s="2">
        <v>270.89999999999998</v>
      </c>
      <c r="G252" s="2">
        <v>323.10000000000002</v>
      </c>
      <c r="H252" s="2">
        <v>346</v>
      </c>
      <c r="I252" s="7">
        <f t="shared" si="9"/>
        <v>207.2</v>
      </c>
      <c r="J252" s="7">
        <f t="shared" si="10"/>
        <v>51.8</v>
      </c>
    </row>
    <row r="253" spans="1:10" x14ac:dyDescent="0.25">
      <c r="A253" s="100"/>
      <c r="B253" s="100"/>
      <c r="C253" s="42">
        <v>400</v>
      </c>
      <c r="D253" s="91"/>
      <c r="E253" s="82"/>
      <c r="F253" s="2">
        <v>220.3</v>
      </c>
      <c r="G253" s="2">
        <v>169.6</v>
      </c>
      <c r="H253" s="2">
        <v>198.6</v>
      </c>
      <c r="I253" s="7">
        <f t="shared" si="9"/>
        <v>129.69999999999999</v>
      </c>
      <c r="J253" s="7">
        <f t="shared" si="10"/>
        <v>32.4</v>
      </c>
    </row>
    <row r="254" spans="1:10" ht="31.5" x14ac:dyDescent="0.25">
      <c r="A254" s="11">
        <f t="shared" si="11"/>
        <v>177</v>
      </c>
      <c r="B254" s="11" t="s">
        <v>309</v>
      </c>
      <c r="C254" s="42">
        <v>250</v>
      </c>
      <c r="D254" s="36" t="s">
        <v>310</v>
      </c>
      <c r="E254" s="42" t="s">
        <v>17</v>
      </c>
      <c r="F254" s="2">
        <v>334.8</v>
      </c>
      <c r="G254" s="2">
        <v>386.1</v>
      </c>
      <c r="H254" s="2">
        <v>432.7</v>
      </c>
      <c r="I254" s="7">
        <f t="shared" si="9"/>
        <v>254.3</v>
      </c>
      <c r="J254" s="7">
        <f t="shared" si="10"/>
        <v>101.7</v>
      </c>
    </row>
    <row r="255" spans="1:10" x14ac:dyDescent="0.25">
      <c r="A255" s="99">
        <f t="shared" si="11"/>
        <v>178</v>
      </c>
      <c r="B255" s="99" t="s">
        <v>311</v>
      </c>
      <c r="C255" s="42">
        <v>400</v>
      </c>
      <c r="D255" s="101" t="s">
        <v>312</v>
      </c>
      <c r="E255" s="80" t="s">
        <v>17</v>
      </c>
      <c r="F255" s="2">
        <v>386.2</v>
      </c>
      <c r="G255" s="2">
        <v>352.2</v>
      </c>
      <c r="H255" s="2">
        <v>317.5</v>
      </c>
      <c r="I255" s="7">
        <f t="shared" si="9"/>
        <v>232.7</v>
      </c>
      <c r="J255" s="7">
        <f t="shared" si="10"/>
        <v>58.2</v>
      </c>
    </row>
    <row r="256" spans="1:10" x14ac:dyDescent="0.25">
      <c r="A256" s="100"/>
      <c r="B256" s="100"/>
      <c r="C256" s="42">
        <v>400</v>
      </c>
      <c r="D256" s="102"/>
      <c r="E256" s="82"/>
      <c r="F256" s="2">
        <v>299.60000000000002</v>
      </c>
      <c r="G256" s="2">
        <v>374.7</v>
      </c>
      <c r="H256" s="2">
        <v>271.60000000000002</v>
      </c>
      <c r="I256" s="7">
        <f t="shared" si="9"/>
        <v>208.5</v>
      </c>
      <c r="J256" s="7">
        <f t="shared" si="10"/>
        <v>52.1</v>
      </c>
    </row>
    <row r="257" spans="1:10" ht="31.5" x14ac:dyDescent="0.25">
      <c r="A257" s="11">
        <f t="shared" si="11"/>
        <v>179</v>
      </c>
      <c r="B257" s="11" t="s">
        <v>313</v>
      </c>
      <c r="C257" s="42">
        <v>400</v>
      </c>
      <c r="D257" s="36" t="s">
        <v>314</v>
      </c>
      <c r="E257" s="42" t="s">
        <v>17</v>
      </c>
      <c r="F257" s="2">
        <v>91.3</v>
      </c>
      <c r="G257" s="2">
        <v>69.8</v>
      </c>
      <c r="H257" s="2">
        <v>78.2</v>
      </c>
      <c r="I257" s="7">
        <f t="shared" si="9"/>
        <v>52.7</v>
      </c>
      <c r="J257" s="7">
        <f t="shared" si="10"/>
        <v>13.2</v>
      </c>
    </row>
    <row r="258" spans="1:10" ht="31.5" x14ac:dyDescent="0.25">
      <c r="A258" s="11">
        <f t="shared" si="11"/>
        <v>180</v>
      </c>
      <c r="B258" s="11" t="s">
        <v>315</v>
      </c>
      <c r="C258" s="42">
        <v>100</v>
      </c>
      <c r="D258" s="36" t="s">
        <v>316</v>
      </c>
      <c r="E258" s="42" t="s">
        <v>17</v>
      </c>
      <c r="F258" s="2">
        <v>173.4</v>
      </c>
      <c r="G258" s="2">
        <v>220.5</v>
      </c>
      <c r="H258" s="2">
        <v>255.9</v>
      </c>
      <c r="I258" s="7">
        <f t="shared" si="9"/>
        <v>143.19999999999999</v>
      </c>
      <c r="J258" s="7">
        <f t="shared" si="10"/>
        <v>143.19999999999999</v>
      </c>
    </row>
    <row r="259" spans="1:10" ht="31.5" x14ac:dyDescent="0.25">
      <c r="A259" s="11">
        <f t="shared" si="11"/>
        <v>181</v>
      </c>
      <c r="B259" s="11" t="s">
        <v>317</v>
      </c>
      <c r="C259" s="42">
        <v>250</v>
      </c>
      <c r="D259" s="36" t="s">
        <v>318</v>
      </c>
      <c r="E259" s="42" t="s">
        <v>17</v>
      </c>
      <c r="F259" s="2">
        <v>195.3</v>
      </c>
      <c r="G259" s="2">
        <v>198.6</v>
      </c>
      <c r="H259" s="2">
        <v>237.7</v>
      </c>
      <c r="I259" s="7">
        <f t="shared" si="9"/>
        <v>139.19999999999999</v>
      </c>
      <c r="J259" s="7">
        <f t="shared" si="10"/>
        <v>55.7</v>
      </c>
    </row>
    <row r="260" spans="1:10" ht="31.5" x14ac:dyDescent="0.25">
      <c r="A260" s="11">
        <f t="shared" si="11"/>
        <v>182</v>
      </c>
      <c r="B260" s="11" t="s">
        <v>319</v>
      </c>
      <c r="C260" s="42">
        <v>250</v>
      </c>
      <c r="D260" s="36" t="s">
        <v>320</v>
      </c>
      <c r="E260" s="42" t="s">
        <v>17</v>
      </c>
      <c r="F260" s="2">
        <v>148.1</v>
      </c>
      <c r="G260" s="2">
        <v>168.2</v>
      </c>
      <c r="H260" s="2">
        <v>118.1</v>
      </c>
      <c r="I260" s="7">
        <f t="shared" si="9"/>
        <v>95.7</v>
      </c>
      <c r="J260" s="7">
        <f t="shared" si="10"/>
        <v>38.299999999999997</v>
      </c>
    </row>
    <row r="261" spans="1:10" ht="31.5" x14ac:dyDescent="0.25">
      <c r="A261" s="11">
        <f t="shared" si="11"/>
        <v>183</v>
      </c>
      <c r="B261" s="11" t="s">
        <v>321</v>
      </c>
      <c r="C261" s="42">
        <v>160</v>
      </c>
      <c r="D261" s="36" t="s">
        <v>322</v>
      </c>
      <c r="E261" s="42" t="s">
        <v>17</v>
      </c>
      <c r="F261" s="2">
        <v>234.2</v>
      </c>
      <c r="G261" s="2">
        <v>227.6</v>
      </c>
      <c r="H261" s="2">
        <v>209.1</v>
      </c>
      <c r="I261" s="7">
        <f t="shared" si="9"/>
        <v>147.9</v>
      </c>
      <c r="J261" s="7">
        <f t="shared" si="10"/>
        <v>92.4</v>
      </c>
    </row>
    <row r="262" spans="1:10" ht="31.5" x14ac:dyDescent="0.25">
      <c r="A262" s="11">
        <f t="shared" si="11"/>
        <v>184</v>
      </c>
      <c r="B262" s="11" t="s">
        <v>323</v>
      </c>
      <c r="C262" s="42">
        <v>250</v>
      </c>
      <c r="D262" s="36" t="s">
        <v>324</v>
      </c>
      <c r="E262" s="42" t="s">
        <v>17</v>
      </c>
      <c r="F262" s="2">
        <v>322.8</v>
      </c>
      <c r="G262" s="2">
        <v>311.5</v>
      </c>
      <c r="H262" s="2">
        <v>375.2</v>
      </c>
      <c r="I262" s="7">
        <f t="shared" si="9"/>
        <v>222.5</v>
      </c>
      <c r="J262" s="7">
        <f t="shared" si="10"/>
        <v>89</v>
      </c>
    </row>
    <row r="263" spans="1:10" x14ac:dyDescent="0.25">
      <c r="A263" s="99">
        <f t="shared" si="11"/>
        <v>185</v>
      </c>
      <c r="B263" s="99" t="s">
        <v>325</v>
      </c>
      <c r="C263" s="42">
        <v>400</v>
      </c>
      <c r="D263" s="101" t="s">
        <v>326</v>
      </c>
      <c r="E263" s="80" t="s">
        <v>17</v>
      </c>
      <c r="F263" s="2">
        <v>339.9</v>
      </c>
      <c r="G263" s="2">
        <v>380.7</v>
      </c>
      <c r="H263" s="2">
        <v>358.1</v>
      </c>
      <c r="I263" s="7">
        <f t="shared" si="9"/>
        <v>237.7</v>
      </c>
      <c r="J263" s="7">
        <f t="shared" si="10"/>
        <v>59.4</v>
      </c>
    </row>
    <row r="264" spans="1:10" x14ac:dyDescent="0.25">
      <c r="A264" s="100"/>
      <c r="B264" s="100"/>
      <c r="C264" s="42">
        <v>400</v>
      </c>
      <c r="D264" s="102"/>
      <c r="E264" s="82"/>
      <c r="F264" s="2">
        <v>106.7</v>
      </c>
      <c r="G264" s="2">
        <v>122.1</v>
      </c>
      <c r="H264" s="2">
        <v>125.3</v>
      </c>
      <c r="I264" s="7">
        <f t="shared" si="9"/>
        <v>78</v>
      </c>
      <c r="J264" s="7">
        <f t="shared" si="10"/>
        <v>19.5</v>
      </c>
    </row>
    <row r="265" spans="1:10" ht="31.5" x14ac:dyDescent="0.25">
      <c r="A265" s="11">
        <f t="shared" si="11"/>
        <v>186</v>
      </c>
      <c r="B265" s="11" t="s">
        <v>327</v>
      </c>
      <c r="C265" s="42">
        <v>160</v>
      </c>
      <c r="D265" s="36" t="s">
        <v>251</v>
      </c>
      <c r="E265" s="42" t="s">
        <v>17</v>
      </c>
      <c r="F265" s="2">
        <v>341.2</v>
      </c>
      <c r="G265" s="2">
        <v>227.5</v>
      </c>
      <c r="H265" s="2">
        <v>267.8</v>
      </c>
      <c r="I265" s="7">
        <f t="shared" si="9"/>
        <v>184.4</v>
      </c>
      <c r="J265" s="7">
        <f t="shared" si="10"/>
        <v>115.3</v>
      </c>
    </row>
    <row r="266" spans="1:10" ht="31.5" x14ac:dyDescent="0.25">
      <c r="A266" s="11">
        <f t="shared" si="11"/>
        <v>187</v>
      </c>
      <c r="B266" s="11" t="s">
        <v>328</v>
      </c>
      <c r="C266" s="42">
        <v>315</v>
      </c>
      <c r="D266" s="36" t="s">
        <v>251</v>
      </c>
      <c r="E266" s="42" t="s">
        <v>17</v>
      </c>
      <c r="F266" s="2">
        <v>421.2</v>
      </c>
      <c r="G266" s="2">
        <v>380.2</v>
      </c>
      <c r="H266" s="2">
        <v>351.8</v>
      </c>
      <c r="I266" s="7">
        <f t="shared" ref="I266:I329" si="12">(F266+G266+H266)/3*0.38*1.74</f>
        <v>254.2</v>
      </c>
      <c r="J266" s="7">
        <f t="shared" ref="J266:J329" si="13">I266/C266*100</f>
        <v>80.7</v>
      </c>
    </row>
    <row r="267" spans="1:10" ht="31.5" x14ac:dyDescent="0.25">
      <c r="A267" s="11">
        <f t="shared" si="11"/>
        <v>188</v>
      </c>
      <c r="B267" s="11" t="s">
        <v>329</v>
      </c>
      <c r="C267" s="42">
        <v>400</v>
      </c>
      <c r="D267" s="36" t="s">
        <v>251</v>
      </c>
      <c r="E267" s="42" t="s">
        <v>17</v>
      </c>
      <c r="F267" s="2">
        <v>117.7</v>
      </c>
      <c r="G267" s="2">
        <v>104.6</v>
      </c>
      <c r="H267" s="2">
        <v>122.2</v>
      </c>
      <c r="I267" s="7">
        <f t="shared" si="12"/>
        <v>75.900000000000006</v>
      </c>
      <c r="J267" s="7">
        <f t="shared" si="13"/>
        <v>19</v>
      </c>
    </row>
    <row r="268" spans="1:10" ht="31.5" x14ac:dyDescent="0.25">
      <c r="A268" s="11">
        <f t="shared" si="11"/>
        <v>189</v>
      </c>
      <c r="B268" s="11" t="s">
        <v>330</v>
      </c>
      <c r="C268" s="42">
        <v>160</v>
      </c>
      <c r="D268" s="36" t="s">
        <v>251</v>
      </c>
      <c r="E268" s="42" t="s">
        <v>17</v>
      </c>
      <c r="F268" s="2">
        <v>43.4</v>
      </c>
      <c r="G268" s="2">
        <v>34.1</v>
      </c>
      <c r="H268" s="2">
        <v>44</v>
      </c>
      <c r="I268" s="7">
        <f t="shared" si="12"/>
        <v>26.8</v>
      </c>
      <c r="J268" s="7">
        <f t="shared" si="13"/>
        <v>16.8</v>
      </c>
    </row>
    <row r="269" spans="1:10" ht="31.5" x14ac:dyDescent="0.25">
      <c r="A269" s="11">
        <f t="shared" si="11"/>
        <v>190</v>
      </c>
      <c r="B269" s="11" t="s">
        <v>331</v>
      </c>
      <c r="C269" s="42">
        <v>40</v>
      </c>
      <c r="D269" s="36" t="s">
        <v>251</v>
      </c>
      <c r="E269" s="42" t="s">
        <v>17</v>
      </c>
      <c r="F269" s="2">
        <v>169.8</v>
      </c>
      <c r="G269" s="2">
        <v>209.7</v>
      </c>
      <c r="H269" s="2">
        <v>177.1</v>
      </c>
      <c r="I269" s="7">
        <f t="shared" si="12"/>
        <v>122.7</v>
      </c>
      <c r="J269" s="7">
        <f t="shared" si="13"/>
        <v>306.8</v>
      </c>
    </row>
    <row r="270" spans="1:10" ht="31.5" x14ac:dyDescent="0.25">
      <c r="A270" s="11">
        <f t="shared" si="11"/>
        <v>191</v>
      </c>
      <c r="B270" s="11" t="s">
        <v>332</v>
      </c>
      <c r="C270" s="42">
        <v>250</v>
      </c>
      <c r="D270" s="36" t="s">
        <v>333</v>
      </c>
      <c r="E270" s="42" t="s">
        <v>17</v>
      </c>
      <c r="F270" s="2">
        <v>237.9</v>
      </c>
      <c r="G270" s="2">
        <v>194.6</v>
      </c>
      <c r="H270" s="2">
        <v>201.9</v>
      </c>
      <c r="I270" s="7">
        <f t="shared" si="12"/>
        <v>139.80000000000001</v>
      </c>
      <c r="J270" s="7">
        <f t="shared" si="13"/>
        <v>55.9</v>
      </c>
    </row>
    <row r="271" spans="1:10" ht="31.5" x14ac:dyDescent="0.25">
      <c r="A271" s="11">
        <f t="shared" si="11"/>
        <v>192</v>
      </c>
      <c r="B271" s="11" t="s">
        <v>334</v>
      </c>
      <c r="C271" s="42">
        <v>250</v>
      </c>
      <c r="D271" s="36" t="s">
        <v>335</v>
      </c>
      <c r="E271" s="42" t="s">
        <v>17</v>
      </c>
      <c r="F271" s="2">
        <v>403.7</v>
      </c>
      <c r="G271" s="2">
        <v>282.5</v>
      </c>
      <c r="H271" s="2">
        <v>351.6</v>
      </c>
      <c r="I271" s="7">
        <f t="shared" si="12"/>
        <v>228.7</v>
      </c>
      <c r="J271" s="7">
        <f t="shared" si="13"/>
        <v>91.5</v>
      </c>
    </row>
    <row r="272" spans="1:10" ht="31.5" x14ac:dyDescent="0.25">
      <c r="A272" s="11">
        <f t="shared" si="11"/>
        <v>193</v>
      </c>
      <c r="B272" s="11" t="s">
        <v>336</v>
      </c>
      <c r="C272" s="42">
        <v>400</v>
      </c>
      <c r="D272" s="36" t="s">
        <v>337</v>
      </c>
      <c r="E272" s="42" t="s">
        <v>17</v>
      </c>
      <c r="F272" s="2">
        <v>96.8</v>
      </c>
      <c r="G272" s="2">
        <v>79.400000000000006</v>
      </c>
      <c r="H272" s="2">
        <v>77.900000000000006</v>
      </c>
      <c r="I272" s="7">
        <f t="shared" si="12"/>
        <v>56</v>
      </c>
      <c r="J272" s="7">
        <f t="shared" si="13"/>
        <v>14</v>
      </c>
    </row>
    <row r="273" spans="1:10" ht="31.5" x14ac:dyDescent="0.25">
      <c r="A273" s="11">
        <f t="shared" si="11"/>
        <v>194</v>
      </c>
      <c r="B273" s="11" t="s">
        <v>338</v>
      </c>
      <c r="C273" s="42">
        <v>100</v>
      </c>
      <c r="D273" s="36" t="s">
        <v>339</v>
      </c>
      <c r="E273" s="42" t="s">
        <v>17</v>
      </c>
      <c r="F273" s="2">
        <v>88.6</v>
      </c>
      <c r="G273" s="2">
        <v>83.8</v>
      </c>
      <c r="H273" s="2">
        <v>99.6</v>
      </c>
      <c r="I273" s="7">
        <f t="shared" si="12"/>
        <v>59.9</v>
      </c>
      <c r="J273" s="7">
        <f t="shared" si="13"/>
        <v>59.9</v>
      </c>
    </row>
    <row r="274" spans="1:10" ht="31.5" x14ac:dyDescent="0.25">
      <c r="A274" s="11">
        <f t="shared" si="11"/>
        <v>195</v>
      </c>
      <c r="B274" s="11" t="s">
        <v>340</v>
      </c>
      <c r="C274" s="42">
        <v>100</v>
      </c>
      <c r="D274" s="36" t="s">
        <v>341</v>
      </c>
      <c r="E274" s="42" t="s">
        <v>17</v>
      </c>
      <c r="F274" s="2">
        <v>220.4</v>
      </c>
      <c r="G274" s="2">
        <v>176.7</v>
      </c>
      <c r="H274" s="2">
        <v>263.60000000000002</v>
      </c>
      <c r="I274" s="7">
        <f t="shared" si="12"/>
        <v>145.6</v>
      </c>
      <c r="J274" s="7">
        <f t="shared" si="13"/>
        <v>145.6</v>
      </c>
    </row>
    <row r="275" spans="1:10" ht="31.5" x14ac:dyDescent="0.25">
      <c r="A275" s="11">
        <f t="shared" si="11"/>
        <v>196</v>
      </c>
      <c r="B275" s="11" t="s">
        <v>342</v>
      </c>
      <c r="C275" s="42">
        <v>250</v>
      </c>
      <c r="D275" s="36" t="s">
        <v>251</v>
      </c>
      <c r="E275" s="42" t="s">
        <v>17</v>
      </c>
      <c r="F275" s="2">
        <v>110.9</v>
      </c>
      <c r="G275" s="2">
        <v>170.7</v>
      </c>
      <c r="H275" s="2">
        <v>164.5</v>
      </c>
      <c r="I275" s="7">
        <f t="shared" si="12"/>
        <v>98.3</v>
      </c>
      <c r="J275" s="7">
        <f t="shared" si="13"/>
        <v>39.299999999999997</v>
      </c>
    </row>
    <row r="276" spans="1:10" ht="31.5" x14ac:dyDescent="0.25">
      <c r="A276" s="11">
        <f t="shared" si="11"/>
        <v>197</v>
      </c>
      <c r="B276" s="11" t="s">
        <v>343</v>
      </c>
      <c r="C276" s="42">
        <v>160</v>
      </c>
      <c r="D276" s="36" t="s">
        <v>344</v>
      </c>
      <c r="E276" s="42" t="s">
        <v>17</v>
      </c>
      <c r="F276" s="2">
        <v>107.5</v>
      </c>
      <c r="G276" s="2">
        <v>100</v>
      </c>
      <c r="H276" s="2">
        <v>95.8</v>
      </c>
      <c r="I276" s="7">
        <f t="shared" si="12"/>
        <v>66.8</v>
      </c>
      <c r="J276" s="7">
        <f t="shared" si="13"/>
        <v>41.8</v>
      </c>
    </row>
    <row r="277" spans="1:10" ht="31.5" x14ac:dyDescent="0.25">
      <c r="A277" s="11">
        <f t="shared" si="11"/>
        <v>198</v>
      </c>
      <c r="B277" s="11" t="s">
        <v>345</v>
      </c>
      <c r="C277" s="42">
        <v>100</v>
      </c>
      <c r="D277" s="36" t="s">
        <v>346</v>
      </c>
      <c r="E277" s="42" t="s">
        <v>17</v>
      </c>
      <c r="F277" s="2">
        <v>108.9</v>
      </c>
      <c r="G277" s="2">
        <v>134</v>
      </c>
      <c r="H277" s="2">
        <v>157.19999999999999</v>
      </c>
      <c r="I277" s="7">
        <f t="shared" si="12"/>
        <v>88.2</v>
      </c>
      <c r="J277" s="7">
        <f t="shared" si="13"/>
        <v>88.2</v>
      </c>
    </row>
    <row r="278" spans="1:10" ht="31.5" x14ac:dyDescent="0.25">
      <c r="A278" s="11">
        <f t="shared" si="11"/>
        <v>199</v>
      </c>
      <c r="B278" s="11" t="s">
        <v>347</v>
      </c>
      <c r="C278" s="42">
        <v>160</v>
      </c>
      <c r="D278" s="36" t="s">
        <v>348</v>
      </c>
      <c r="E278" s="42" t="s">
        <v>17</v>
      </c>
      <c r="F278" s="2">
        <v>145.80000000000001</v>
      </c>
      <c r="G278" s="2">
        <v>145.4</v>
      </c>
      <c r="H278" s="2">
        <v>129.5</v>
      </c>
      <c r="I278" s="7">
        <f t="shared" si="12"/>
        <v>92.7</v>
      </c>
      <c r="J278" s="7">
        <f t="shared" si="13"/>
        <v>57.9</v>
      </c>
    </row>
    <row r="279" spans="1:10" ht="31.5" x14ac:dyDescent="0.25">
      <c r="A279" s="11">
        <f t="shared" si="11"/>
        <v>200</v>
      </c>
      <c r="B279" s="11" t="s">
        <v>349</v>
      </c>
      <c r="C279" s="42">
        <v>160</v>
      </c>
      <c r="D279" s="36" t="s">
        <v>350</v>
      </c>
      <c r="E279" s="42" t="s">
        <v>17</v>
      </c>
      <c r="F279" s="2">
        <v>69.2</v>
      </c>
      <c r="G279" s="2">
        <v>97.5</v>
      </c>
      <c r="H279" s="2">
        <v>99.8</v>
      </c>
      <c r="I279" s="7">
        <f t="shared" si="12"/>
        <v>58.7</v>
      </c>
      <c r="J279" s="7">
        <f t="shared" si="13"/>
        <v>36.700000000000003</v>
      </c>
    </row>
    <row r="280" spans="1:10" ht="31.5" x14ac:dyDescent="0.25">
      <c r="A280" s="11">
        <f t="shared" si="11"/>
        <v>201</v>
      </c>
      <c r="B280" s="11" t="s">
        <v>351</v>
      </c>
      <c r="C280" s="42">
        <v>100</v>
      </c>
      <c r="D280" s="36" t="s">
        <v>352</v>
      </c>
      <c r="E280" s="42" t="s">
        <v>17</v>
      </c>
      <c r="F280" s="2">
        <v>180.7</v>
      </c>
      <c r="G280" s="2">
        <v>230.5</v>
      </c>
      <c r="H280" s="2">
        <v>184</v>
      </c>
      <c r="I280" s="7">
        <f t="shared" si="12"/>
        <v>131.19999999999999</v>
      </c>
      <c r="J280" s="7">
        <f t="shared" si="13"/>
        <v>131.19999999999999</v>
      </c>
    </row>
    <row r="281" spans="1:10" ht="31.5" x14ac:dyDescent="0.25">
      <c r="A281" s="11">
        <f t="shared" si="11"/>
        <v>202</v>
      </c>
      <c r="B281" s="11" t="s">
        <v>353</v>
      </c>
      <c r="C281" s="42">
        <v>250</v>
      </c>
      <c r="D281" s="36" t="s">
        <v>354</v>
      </c>
      <c r="E281" s="42" t="s">
        <v>17</v>
      </c>
      <c r="F281" s="2">
        <v>85.9</v>
      </c>
      <c r="G281" s="2">
        <v>69.8</v>
      </c>
      <c r="H281" s="2">
        <v>68.400000000000006</v>
      </c>
      <c r="I281" s="7">
        <f t="shared" si="12"/>
        <v>49.4</v>
      </c>
      <c r="J281" s="7">
        <f t="shared" si="13"/>
        <v>19.8</v>
      </c>
    </row>
    <row r="282" spans="1:10" ht="31.5" x14ac:dyDescent="0.25">
      <c r="A282" s="11">
        <f t="shared" si="11"/>
        <v>203</v>
      </c>
      <c r="B282" s="11" t="s">
        <v>355</v>
      </c>
      <c r="C282" s="42">
        <v>100</v>
      </c>
      <c r="D282" s="36" t="s">
        <v>356</v>
      </c>
      <c r="E282" s="42" t="s">
        <v>17</v>
      </c>
      <c r="F282" s="2">
        <v>270.8</v>
      </c>
      <c r="G282" s="2">
        <v>252.5</v>
      </c>
      <c r="H282" s="2">
        <v>209</v>
      </c>
      <c r="I282" s="7">
        <f t="shared" si="12"/>
        <v>161.4</v>
      </c>
      <c r="J282" s="7">
        <f t="shared" si="13"/>
        <v>161.4</v>
      </c>
    </row>
    <row r="283" spans="1:10" ht="31.5" x14ac:dyDescent="0.25">
      <c r="A283" s="11">
        <f t="shared" si="11"/>
        <v>204</v>
      </c>
      <c r="B283" s="11" t="s">
        <v>357</v>
      </c>
      <c r="C283" s="42">
        <v>250</v>
      </c>
      <c r="D283" s="36" t="s">
        <v>358</v>
      </c>
      <c r="E283" s="42" t="s">
        <v>17</v>
      </c>
      <c r="F283" s="2">
        <v>72.8</v>
      </c>
      <c r="G283" s="2">
        <v>90.9</v>
      </c>
      <c r="H283" s="2">
        <v>104</v>
      </c>
      <c r="I283" s="7">
        <f t="shared" si="12"/>
        <v>59</v>
      </c>
      <c r="J283" s="7">
        <f t="shared" si="13"/>
        <v>23.6</v>
      </c>
    </row>
    <row r="284" spans="1:10" ht="31.5" x14ac:dyDescent="0.25">
      <c r="A284" s="11">
        <f t="shared" si="11"/>
        <v>205</v>
      </c>
      <c r="B284" s="11" t="s">
        <v>359</v>
      </c>
      <c r="C284" s="42">
        <v>100</v>
      </c>
      <c r="D284" s="36" t="s">
        <v>360</v>
      </c>
      <c r="E284" s="42" t="s">
        <v>17</v>
      </c>
      <c r="F284" s="2">
        <v>88.3</v>
      </c>
      <c r="G284" s="2">
        <v>79.5</v>
      </c>
      <c r="H284" s="2">
        <v>75.3</v>
      </c>
      <c r="I284" s="7">
        <f t="shared" si="12"/>
        <v>53.6</v>
      </c>
      <c r="J284" s="7">
        <f t="shared" si="13"/>
        <v>53.6</v>
      </c>
    </row>
    <row r="285" spans="1:10" ht="31.5" x14ac:dyDescent="0.25">
      <c r="A285" s="11">
        <f t="shared" si="11"/>
        <v>206</v>
      </c>
      <c r="B285" s="11" t="s">
        <v>361</v>
      </c>
      <c r="C285" s="42">
        <v>100</v>
      </c>
      <c r="D285" s="36" t="s">
        <v>356</v>
      </c>
      <c r="E285" s="42" t="s">
        <v>17</v>
      </c>
      <c r="F285" s="2">
        <v>68.3</v>
      </c>
      <c r="G285" s="2">
        <v>72.900000000000006</v>
      </c>
      <c r="H285" s="2">
        <v>67.2</v>
      </c>
      <c r="I285" s="7">
        <f t="shared" si="12"/>
        <v>45.9</v>
      </c>
      <c r="J285" s="7">
        <f t="shared" si="13"/>
        <v>45.9</v>
      </c>
    </row>
    <row r="286" spans="1:10" ht="31.5" x14ac:dyDescent="0.25">
      <c r="A286" s="11">
        <f t="shared" si="11"/>
        <v>207</v>
      </c>
      <c r="B286" s="11" t="s">
        <v>362</v>
      </c>
      <c r="C286" s="42">
        <v>100</v>
      </c>
      <c r="D286" s="36" t="s">
        <v>363</v>
      </c>
      <c r="E286" s="42" t="s">
        <v>17</v>
      </c>
      <c r="F286" s="2">
        <v>256.5</v>
      </c>
      <c r="G286" s="2">
        <v>259.39999999999998</v>
      </c>
      <c r="H286" s="2">
        <v>216.9</v>
      </c>
      <c r="I286" s="7">
        <f t="shared" si="12"/>
        <v>161.5</v>
      </c>
      <c r="J286" s="7">
        <f t="shared" si="13"/>
        <v>161.5</v>
      </c>
    </row>
    <row r="287" spans="1:10" ht="31.5" x14ac:dyDescent="0.25">
      <c r="A287" s="11">
        <f t="shared" si="11"/>
        <v>208</v>
      </c>
      <c r="B287" s="11" t="s">
        <v>364</v>
      </c>
      <c r="C287" s="42">
        <v>250</v>
      </c>
      <c r="D287" s="36" t="s">
        <v>365</v>
      </c>
      <c r="E287" s="42" t="s">
        <v>17</v>
      </c>
      <c r="F287" s="2">
        <v>88.1</v>
      </c>
      <c r="G287" s="2">
        <v>104.4</v>
      </c>
      <c r="H287" s="2">
        <v>96.9</v>
      </c>
      <c r="I287" s="7">
        <f t="shared" si="12"/>
        <v>63.8</v>
      </c>
      <c r="J287" s="7">
        <f t="shared" si="13"/>
        <v>25.5</v>
      </c>
    </row>
    <row r="288" spans="1:10" ht="31.5" x14ac:dyDescent="0.25">
      <c r="A288" s="11">
        <f t="shared" si="11"/>
        <v>209</v>
      </c>
      <c r="B288" s="11" t="s">
        <v>366</v>
      </c>
      <c r="C288" s="42">
        <v>100</v>
      </c>
      <c r="D288" s="36" t="s">
        <v>367</v>
      </c>
      <c r="E288" s="42" t="s">
        <v>17</v>
      </c>
      <c r="F288" s="2">
        <v>145.5</v>
      </c>
      <c r="G288" s="2">
        <v>163.69999999999999</v>
      </c>
      <c r="H288" s="2">
        <v>148.4</v>
      </c>
      <c r="I288" s="7">
        <f t="shared" si="12"/>
        <v>100.9</v>
      </c>
      <c r="J288" s="7">
        <f t="shared" si="13"/>
        <v>100.9</v>
      </c>
    </row>
    <row r="289" spans="1:10" ht="31.5" x14ac:dyDescent="0.25">
      <c r="A289" s="11">
        <f t="shared" si="11"/>
        <v>210</v>
      </c>
      <c r="B289" s="11" t="s">
        <v>368</v>
      </c>
      <c r="C289" s="42">
        <v>160</v>
      </c>
      <c r="D289" s="36" t="s">
        <v>369</v>
      </c>
      <c r="E289" s="42" t="s">
        <v>17</v>
      </c>
      <c r="F289" s="2">
        <v>42.9</v>
      </c>
      <c r="G289" s="2">
        <v>42.5</v>
      </c>
      <c r="H289" s="2">
        <v>49.5</v>
      </c>
      <c r="I289" s="7">
        <f t="shared" si="12"/>
        <v>29.7</v>
      </c>
      <c r="J289" s="7">
        <f t="shared" si="13"/>
        <v>18.600000000000001</v>
      </c>
    </row>
    <row r="290" spans="1:10" ht="31.5" x14ac:dyDescent="0.25">
      <c r="A290" s="11">
        <f t="shared" si="11"/>
        <v>211</v>
      </c>
      <c r="B290" s="11" t="s">
        <v>370</v>
      </c>
      <c r="C290" s="42">
        <v>63</v>
      </c>
      <c r="D290" s="36" t="s">
        <v>360</v>
      </c>
      <c r="E290" s="42" t="s">
        <v>17</v>
      </c>
      <c r="F290" s="2">
        <v>83.8</v>
      </c>
      <c r="G290" s="2">
        <v>91.2</v>
      </c>
      <c r="H290" s="2">
        <v>105.5</v>
      </c>
      <c r="I290" s="7">
        <f t="shared" si="12"/>
        <v>61.8</v>
      </c>
      <c r="J290" s="7">
        <f t="shared" si="13"/>
        <v>98.1</v>
      </c>
    </row>
    <row r="291" spans="1:10" ht="31.5" x14ac:dyDescent="0.25">
      <c r="A291" s="11">
        <f t="shared" si="11"/>
        <v>212</v>
      </c>
      <c r="B291" s="11" t="s">
        <v>371</v>
      </c>
      <c r="C291" s="42">
        <v>100</v>
      </c>
      <c r="D291" s="36" t="s">
        <v>372</v>
      </c>
      <c r="E291" s="42" t="s">
        <v>17</v>
      </c>
      <c r="F291" s="2">
        <v>73.7</v>
      </c>
      <c r="G291" s="2">
        <v>97.5</v>
      </c>
      <c r="H291" s="2">
        <v>91.2</v>
      </c>
      <c r="I291" s="7">
        <f t="shared" si="12"/>
        <v>57.8</v>
      </c>
      <c r="J291" s="7">
        <f t="shared" si="13"/>
        <v>57.8</v>
      </c>
    </row>
    <row r="292" spans="1:10" ht="31.5" x14ac:dyDescent="0.25">
      <c r="A292" s="11">
        <f t="shared" si="11"/>
        <v>213</v>
      </c>
      <c r="B292" s="11" t="s">
        <v>373</v>
      </c>
      <c r="C292" s="42">
        <v>100</v>
      </c>
      <c r="D292" s="36" t="s">
        <v>374</v>
      </c>
      <c r="E292" s="42" t="s">
        <v>17</v>
      </c>
      <c r="F292" s="2">
        <v>191</v>
      </c>
      <c r="G292" s="2">
        <v>241.9</v>
      </c>
      <c r="H292" s="2">
        <v>183.8</v>
      </c>
      <c r="I292" s="7">
        <f t="shared" si="12"/>
        <v>135.9</v>
      </c>
      <c r="J292" s="7">
        <f t="shared" si="13"/>
        <v>135.9</v>
      </c>
    </row>
    <row r="293" spans="1:10" ht="31.5" x14ac:dyDescent="0.25">
      <c r="A293" s="11">
        <f t="shared" ref="A293:A356" si="14">MAX(A$8:A292)+1</f>
        <v>214</v>
      </c>
      <c r="B293" s="11" t="s">
        <v>375</v>
      </c>
      <c r="C293" s="42">
        <v>250</v>
      </c>
      <c r="D293" s="36" t="s">
        <v>376</v>
      </c>
      <c r="E293" s="42" t="s">
        <v>17</v>
      </c>
      <c r="F293" s="2">
        <v>328.7</v>
      </c>
      <c r="G293" s="2">
        <v>293.8</v>
      </c>
      <c r="H293" s="2">
        <v>352.3</v>
      </c>
      <c r="I293" s="7">
        <f t="shared" si="12"/>
        <v>214.8</v>
      </c>
      <c r="J293" s="7">
        <f t="shared" si="13"/>
        <v>85.9</v>
      </c>
    </row>
    <row r="294" spans="1:10" ht="31.5" x14ac:dyDescent="0.25">
      <c r="A294" s="11">
        <f t="shared" si="14"/>
        <v>215</v>
      </c>
      <c r="B294" s="11" t="s">
        <v>377</v>
      </c>
      <c r="C294" s="42">
        <v>400</v>
      </c>
      <c r="D294" s="36" t="s">
        <v>378</v>
      </c>
      <c r="E294" s="42" t="s">
        <v>17</v>
      </c>
      <c r="F294" s="2">
        <v>93.8</v>
      </c>
      <c r="G294" s="2">
        <v>83.1</v>
      </c>
      <c r="H294" s="2">
        <v>70</v>
      </c>
      <c r="I294" s="7">
        <f t="shared" si="12"/>
        <v>54.4</v>
      </c>
      <c r="J294" s="7">
        <f t="shared" si="13"/>
        <v>13.6</v>
      </c>
    </row>
    <row r="295" spans="1:10" ht="31.5" x14ac:dyDescent="0.25">
      <c r="A295" s="11">
        <f t="shared" si="14"/>
        <v>216</v>
      </c>
      <c r="B295" s="11" t="s">
        <v>379</v>
      </c>
      <c r="C295" s="42">
        <v>100</v>
      </c>
      <c r="D295" s="36" t="s">
        <v>380</v>
      </c>
      <c r="E295" s="42" t="s">
        <v>17</v>
      </c>
      <c r="F295" s="2">
        <v>173.5</v>
      </c>
      <c r="G295" s="2">
        <v>172.9</v>
      </c>
      <c r="H295" s="2">
        <v>231.3</v>
      </c>
      <c r="I295" s="7">
        <f t="shared" si="12"/>
        <v>127.3</v>
      </c>
      <c r="J295" s="7">
        <f t="shared" si="13"/>
        <v>127.3</v>
      </c>
    </row>
    <row r="296" spans="1:10" ht="31.5" x14ac:dyDescent="0.25">
      <c r="A296" s="11">
        <f t="shared" si="14"/>
        <v>217</v>
      </c>
      <c r="B296" s="11" t="s">
        <v>381</v>
      </c>
      <c r="C296" s="42">
        <v>250</v>
      </c>
      <c r="D296" s="36" t="s">
        <v>382</v>
      </c>
      <c r="E296" s="42" t="s">
        <v>17</v>
      </c>
      <c r="F296" s="2">
        <v>145.5</v>
      </c>
      <c r="G296" s="2">
        <v>166.1</v>
      </c>
      <c r="H296" s="2">
        <v>166.3</v>
      </c>
      <c r="I296" s="7">
        <f t="shared" si="12"/>
        <v>105.3</v>
      </c>
      <c r="J296" s="7">
        <f t="shared" si="13"/>
        <v>42.1</v>
      </c>
    </row>
    <row r="297" spans="1:10" ht="31.5" x14ac:dyDescent="0.25">
      <c r="A297" s="11">
        <f t="shared" si="14"/>
        <v>218</v>
      </c>
      <c r="B297" s="11" t="s">
        <v>383</v>
      </c>
      <c r="C297" s="42">
        <v>160</v>
      </c>
      <c r="D297" s="36" t="s">
        <v>384</v>
      </c>
      <c r="E297" s="42" t="s">
        <v>17</v>
      </c>
      <c r="F297" s="2">
        <v>237.7</v>
      </c>
      <c r="G297" s="2">
        <v>184.5</v>
      </c>
      <c r="H297" s="2">
        <v>234.7</v>
      </c>
      <c r="I297" s="7">
        <f t="shared" si="12"/>
        <v>144.80000000000001</v>
      </c>
      <c r="J297" s="7">
        <f t="shared" si="13"/>
        <v>90.5</v>
      </c>
    </row>
    <row r="298" spans="1:10" ht="31.5" x14ac:dyDescent="0.25">
      <c r="A298" s="11">
        <f t="shared" si="14"/>
        <v>219</v>
      </c>
      <c r="B298" s="11" t="s">
        <v>385</v>
      </c>
      <c r="C298" s="42">
        <v>250</v>
      </c>
      <c r="D298" s="36" t="s">
        <v>386</v>
      </c>
      <c r="E298" s="42" t="s">
        <v>17</v>
      </c>
      <c r="F298" s="2">
        <v>244.9</v>
      </c>
      <c r="G298" s="2">
        <v>180.4</v>
      </c>
      <c r="H298" s="2">
        <v>255.8</v>
      </c>
      <c r="I298" s="7">
        <f t="shared" si="12"/>
        <v>150.1</v>
      </c>
      <c r="J298" s="7">
        <f t="shared" si="13"/>
        <v>60</v>
      </c>
    </row>
    <row r="299" spans="1:10" ht="31.5" x14ac:dyDescent="0.25">
      <c r="A299" s="11">
        <f t="shared" si="14"/>
        <v>220</v>
      </c>
      <c r="B299" s="11" t="s">
        <v>387</v>
      </c>
      <c r="C299" s="42">
        <v>250</v>
      </c>
      <c r="D299" s="36" t="s">
        <v>388</v>
      </c>
      <c r="E299" s="42" t="s">
        <v>17</v>
      </c>
      <c r="F299" s="2">
        <v>127.6</v>
      </c>
      <c r="G299" s="2">
        <v>129.19999999999999</v>
      </c>
      <c r="H299" s="2">
        <v>152.6</v>
      </c>
      <c r="I299" s="7">
        <f t="shared" si="12"/>
        <v>90.2</v>
      </c>
      <c r="J299" s="7">
        <f t="shared" si="13"/>
        <v>36.1</v>
      </c>
    </row>
    <row r="300" spans="1:10" ht="31.5" x14ac:dyDescent="0.25">
      <c r="A300" s="11">
        <f t="shared" si="14"/>
        <v>221</v>
      </c>
      <c r="B300" s="11" t="s">
        <v>389</v>
      </c>
      <c r="C300" s="42">
        <v>160</v>
      </c>
      <c r="D300" s="36" t="s">
        <v>390</v>
      </c>
      <c r="E300" s="42" t="s">
        <v>17</v>
      </c>
      <c r="F300" s="2">
        <v>173.2</v>
      </c>
      <c r="G300" s="2">
        <v>256.2</v>
      </c>
      <c r="H300" s="2">
        <v>209.5</v>
      </c>
      <c r="I300" s="7">
        <f t="shared" si="12"/>
        <v>140.80000000000001</v>
      </c>
      <c r="J300" s="7">
        <f t="shared" si="13"/>
        <v>88</v>
      </c>
    </row>
    <row r="301" spans="1:10" ht="31.5" x14ac:dyDescent="0.25">
      <c r="A301" s="11">
        <f t="shared" si="14"/>
        <v>222</v>
      </c>
      <c r="B301" s="11" t="s">
        <v>391</v>
      </c>
      <c r="C301" s="42">
        <v>250</v>
      </c>
      <c r="D301" s="36" t="s">
        <v>392</v>
      </c>
      <c r="E301" s="42" t="s">
        <v>17</v>
      </c>
      <c r="F301" s="2">
        <v>145.69999999999999</v>
      </c>
      <c r="G301" s="2">
        <v>168.7</v>
      </c>
      <c r="H301" s="2">
        <v>166.2</v>
      </c>
      <c r="I301" s="7">
        <f t="shared" si="12"/>
        <v>105.9</v>
      </c>
      <c r="J301" s="7">
        <f t="shared" si="13"/>
        <v>42.4</v>
      </c>
    </row>
    <row r="302" spans="1:10" ht="31.5" x14ac:dyDescent="0.25">
      <c r="A302" s="11">
        <f t="shared" si="14"/>
        <v>223</v>
      </c>
      <c r="B302" s="11" t="s">
        <v>393</v>
      </c>
      <c r="C302" s="42">
        <v>160</v>
      </c>
      <c r="D302" s="36" t="s">
        <v>394</v>
      </c>
      <c r="E302" s="42" t="s">
        <v>17</v>
      </c>
      <c r="F302" s="2">
        <v>270.39999999999998</v>
      </c>
      <c r="G302" s="2">
        <v>184</v>
      </c>
      <c r="H302" s="2">
        <v>177.4</v>
      </c>
      <c r="I302" s="7">
        <f t="shared" si="12"/>
        <v>139.19999999999999</v>
      </c>
      <c r="J302" s="7">
        <f t="shared" si="13"/>
        <v>87</v>
      </c>
    </row>
    <row r="303" spans="1:10" ht="31.5" x14ac:dyDescent="0.25">
      <c r="A303" s="11">
        <f t="shared" si="14"/>
        <v>224</v>
      </c>
      <c r="B303" s="11" t="s">
        <v>395</v>
      </c>
      <c r="C303" s="42">
        <v>250</v>
      </c>
      <c r="D303" s="36" t="s">
        <v>396</v>
      </c>
      <c r="E303" s="42" t="s">
        <v>17</v>
      </c>
      <c r="F303" s="2">
        <v>288.89999999999998</v>
      </c>
      <c r="G303" s="2">
        <v>334.4</v>
      </c>
      <c r="H303" s="2">
        <v>294.10000000000002</v>
      </c>
      <c r="I303" s="7">
        <f t="shared" si="12"/>
        <v>202.2</v>
      </c>
      <c r="J303" s="7">
        <f t="shared" si="13"/>
        <v>80.900000000000006</v>
      </c>
    </row>
    <row r="304" spans="1:10" ht="31.5" x14ac:dyDescent="0.25">
      <c r="A304" s="11">
        <f t="shared" si="14"/>
        <v>225</v>
      </c>
      <c r="B304" s="11" t="s">
        <v>397</v>
      </c>
      <c r="C304" s="42">
        <v>400</v>
      </c>
      <c r="D304" s="36" t="s">
        <v>398</v>
      </c>
      <c r="E304" s="42" t="s">
        <v>17</v>
      </c>
      <c r="F304" s="2">
        <v>79.7</v>
      </c>
      <c r="G304" s="2">
        <v>85.2</v>
      </c>
      <c r="H304" s="2">
        <v>108.5</v>
      </c>
      <c r="I304" s="7">
        <f t="shared" si="12"/>
        <v>60.3</v>
      </c>
      <c r="J304" s="7">
        <f t="shared" si="13"/>
        <v>15.1</v>
      </c>
    </row>
    <row r="305" spans="1:10" ht="31.5" x14ac:dyDescent="0.25">
      <c r="A305" s="11">
        <f t="shared" si="14"/>
        <v>226</v>
      </c>
      <c r="B305" s="11" t="s">
        <v>399</v>
      </c>
      <c r="C305" s="42">
        <v>100</v>
      </c>
      <c r="D305" s="36" t="s">
        <v>400</v>
      </c>
      <c r="E305" s="42" t="s">
        <v>17</v>
      </c>
      <c r="F305" s="2">
        <v>252.6</v>
      </c>
      <c r="G305" s="2">
        <v>209.5</v>
      </c>
      <c r="H305" s="2">
        <v>219.8</v>
      </c>
      <c r="I305" s="7">
        <f t="shared" si="12"/>
        <v>150.30000000000001</v>
      </c>
      <c r="J305" s="7">
        <f t="shared" si="13"/>
        <v>150.30000000000001</v>
      </c>
    </row>
    <row r="306" spans="1:10" ht="31.5" x14ac:dyDescent="0.25">
      <c r="A306" s="11">
        <f t="shared" si="14"/>
        <v>227</v>
      </c>
      <c r="B306" s="11" t="s">
        <v>401</v>
      </c>
      <c r="C306" s="42">
        <v>250</v>
      </c>
      <c r="D306" s="36" t="s">
        <v>402</v>
      </c>
      <c r="E306" s="42" t="s">
        <v>17</v>
      </c>
      <c r="F306" s="2">
        <v>52.5</v>
      </c>
      <c r="G306" s="2">
        <v>58.8</v>
      </c>
      <c r="H306" s="2">
        <v>52.6</v>
      </c>
      <c r="I306" s="7">
        <f t="shared" si="12"/>
        <v>36.1</v>
      </c>
      <c r="J306" s="7">
        <f t="shared" si="13"/>
        <v>14.4</v>
      </c>
    </row>
    <row r="307" spans="1:10" ht="31.5" x14ac:dyDescent="0.25">
      <c r="A307" s="11">
        <f t="shared" si="14"/>
        <v>228</v>
      </c>
      <c r="B307" s="11" t="s">
        <v>403</v>
      </c>
      <c r="C307" s="42">
        <v>63</v>
      </c>
      <c r="D307" s="36" t="s">
        <v>404</v>
      </c>
      <c r="E307" s="42" t="s">
        <v>17</v>
      </c>
      <c r="F307" s="2">
        <v>162.1</v>
      </c>
      <c r="G307" s="2">
        <v>134.6</v>
      </c>
      <c r="H307" s="2">
        <v>163.80000000000001</v>
      </c>
      <c r="I307" s="7">
        <f t="shared" si="12"/>
        <v>101.5</v>
      </c>
      <c r="J307" s="7">
        <f t="shared" si="13"/>
        <v>161.1</v>
      </c>
    </row>
    <row r="308" spans="1:10" ht="31.5" x14ac:dyDescent="0.25">
      <c r="A308" s="11">
        <f t="shared" si="14"/>
        <v>229</v>
      </c>
      <c r="B308" s="11" t="s">
        <v>405</v>
      </c>
      <c r="C308" s="42">
        <v>160</v>
      </c>
      <c r="D308" s="36" t="s">
        <v>406</v>
      </c>
      <c r="E308" s="42" t="s">
        <v>17</v>
      </c>
      <c r="F308" s="2">
        <v>161.69999999999999</v>
      </c>
      <c r="G308" s="2">
        <v>163.9</v>
      </c>
      <c r="H308" s="2">
        <v>127.1</v>
      </c>
      <c r="I308" s="7">
        <f t="shared" si="12"/>
        <v>99.8</v>
      </c>
      <c r="J308" s="7">
        <f t="shared" si="13"/>
        <v>62.4</v>
      </c>
    </row>
    <row r="309" spans="1:10" ht="31.5" x14ac:dyDescent="0.25">
      <c r="A309" s="11">
        <f t="shared" si="14"/>
        <v>230</v>
      </c>
      <c r="B309" s="11" t="s">
        <v>407</v>
      </c>
      <c r="C309" s="42">
        <v>160</v>
      </c>
      <c r="D309" s="36" t="s">
        <v>408</v>
      </c>
      <c r="E309" s="42" t="s">
        <v>17</v>
      </c>
      <c r="F309" s="2">
        <v>165.8</v>
      </c>
      <c r="G309" s="2">
        <v>162.19999999999999</v>
      </c>
      <c r="H309" s="2">
        <v>259.2</v>
      </c>
      <c r="I309" s="7">
        <f t="shared" si="12"/>
        <v>129.4</v>
      </c>
      <c r="J309" s="7">
        <f t="shared" si="13"/>
        <v>80.900000000000006</v>
      </c>
    </row>
    <row r="310" spans="1:10" ht="31.5" x14ac:dyDescent="0.25">
      <c r="A310" s="11">
        <f t="shared" si="14"/>
        <v>231</v>
      </c>
      <c r="B310" s="11" t="s">
        <v>409</v>
      </c>
      <c r="C310" s="42">
        <v>250</v>
      </c>
      <c r="D310" s="36" t="s">
        <v>410</v>
      </c>
      <c r="E310" s="42" t="s">
        <v>17</v>
      </c>
      <c r="F310" s="2">
        <v>84.2</v>
      </c>
      <c r="G310" s="2">
        <v>79.400000000000006</v>
      </c>
      <c r="H310" s="2">
        <v>84.5</v>
      </c>
      <c r="I310" s="7">
        <f t="shared" si="12"/>
        <v>54.7</v>
      </c>
      <c r="J310" s="7">
        <f t="shared" si="13"/>
        <v>21.9</v>
      </c>
    </row>
    <row r="311" spans="1:10" ht="31.5" x14ac:dyDescent="0.25">
      <c r="A311" s="11">
        <f t="shared" si="14"/>
        <v>232</v>
      </c>
      <c r="B311" s="11" t="s">
        <v>411</v>
      </c>
      <c r="C311" s="42">
        <v>100</v>
      </c>
      <c r="D311" s="36" t="s">
        <v>412</v>
      </c>
      <c r="E311" s="42" t="s">
        <v>17</v>
      </c>
      <c r="F311" s="2">
        <v>351.5</v>
      </c>
      <c r="G311" s="2">
        <v>432.7</v>
      </c>
      <c r="H311" s="2">
        <v>305.60000000000002</v>
      </c>
      <c r="I311" s="7">
        <f t="shared" si="12"/>
        <v>240.2</v>
      </c>
      <c r="J311" s="7">
        <f t="shared" si="13"/>
        <v>240.2</v>
      </c>
    </row>
    <row r="312" spans="1:10" ht="16.5" customHeight="1" x14ac:dyDescent="0.25">
      <c r="A312" s="99">
        <f t="shared" si="14"/>
        <v>233</v>
      </c>
      <c r="B312" s="99" t="s">
        <v>413</v>
      </c>
      <c r="C312" s="42">
        <v>400</v>
      </c>
      <c r="D312" s="90" t="s">
        <v>333</v>
      </c>
      <c r="E312" s="80" t="s">
        <v>17</v>
      </c>
      <c r="F312" s="2">
        <v>143</v>
      </c>
      <c r="G312" s="2">
        <v>170.9</v>
      </c>
      <c r="H312" s="2">
        <v>129.69999999999999</v>
      </c>
      <c r="I312" s="7">
        <f t="shared" si="12"/>
        <v>97.8</v>
      </c>
      <c r="J312" s="7">
        <f t="shared" si="13"/>
        <v>24.5</v>
      </c>
    </row>
    <row r="313" spans="1:10" x14ac:dyDescent="0.25">
      <c r="A313" s="100"/>
      <c r="B313" s="100"/>
      <c r="C313" s="42">
        <v>160</v>
      </c>
      <c r="D313" s="91"/>
      <c r="E313" s="82"/>
      <c r="F313" s="2">
        <v>255.9</v>
      </c>
      <c r="G313" s="2">
        <v>270.8</v>
      </c>
      <c r="H313" s="2">
        <v>169.6</v>
      </c>
      <c r="I313" s="7">
        <f t="shared" si="12"/>
        <v>153.5</v>
      </c>
      <c r="J313" s="7">
        <f t="shared" si="13"/>
        <v>95.9</v>
      </c>
    </row>
    <row r="314" spans="1:10" ht="31.5" x14ac:dyDescent="0.25">
      <c r="A314" s="11">
        <f t="shared" si="14"/>
        <v>234</v>
      </c>
      <c r="B314" s="11" t="s">
        <v>414</v>
      </c>
      <c r="C314" s="42">
        <v>250</v>
      </c>
      <c r="D314" s="36" t="s">
        <v>415</v>
      </c>
      <c r="E314" s="42" t="s">
        <v>17</v>
      </c>
      <c r="F314" s="2">
        <v>79.8</v>
      </c>
      <c r="G314" s="2">
        <v>66.5</v>
      </c>
      <c r="H314" s="2">
        <v>65.400000000000006</v>
      </c>
      <c r="I314" s="7">
        <f t="shared" si="12"/>
        <v>46.7</v>
      </c>
      <c r="J314" s="7">
        <f t="shared" si="13"/>
        <v>18.7</v>
      </c>
    </row>
    <row r="315" spans="1:10" ht="31.5" x14ac:dyDescent="0.25">
      <c r="A315" s="11">
        <f t="shared" si="14"/>
        <v>235</v>
      </c>
      <c r="B315" s="11" t="s">
        <v>416</v>
      </c>
      <c r="C315" s="42">
        <v>100</v>
      </c>
      <c r="D315" s="36" t="s">
        <v>417</v>
      </c>
      <c r="E315" s="42" t="s">
        <v>17</v>
      </c>
      <c r="F315" s="2">
        <v>340.8</v>
      </c>
      <c r="G315" s="2">
        <v>329</v>
      </c>
      <c r="H315" s="2">
        <v>415.6</v>
      </c>
      <c r="I315" s="7">
        <f t="shared" si="12"/>
        <v>239.2</v>
      </c>
      <c r="J315" s="7">
        <f t="shared" si="13"/>
        <v>239.2</v>
      </c>
    </row>
    <row r="316" spans="1:10" ht="31.5" x14ac:dyDescent="0.25">
      <c r="A316" s="11">
        <f t="shared" si="14"/>
        <v>236</v>
      </c>
      <c r="B316" s="11" t="s">
        <v>418</v>
      </c>
      <c r="C316" s="42">
        <v>400</v>
      </c>
      <c r="D316" s="36" t="s">
        <v>419</v>
      </c>
      <c r="E316" s="42" t="s">
        <v>17</v>
      </c>
      <c r="F316" s="2">
        <v>117.9</v>
      </c>
      <c r="G316" s="2">
        <v>108.8</v>
      </c>
      <c r="H316" s="2">
        <v>152.30000000000001</v>
      </c>
      <c r="I316" s="7">
        <f t="shared" si="12"/>
        <v>83.5</v>
      </c>
      <c r="J316" s="7">
        <f t="shared" si="13"/>
        <v>20.9</v>
      </c>
    </row>
    <row r="317" spans="1:10" ht="31.5" x14ac:dyDescent="0.25">
      <c r="A317" s="11">
        <f t="shared" si="14"/>
        <v>237</v>
      </c>
      <c r="B317" s="11" t="s">
        <v>420</v>
      </c>
      <c r="C317" s="42">
        <v>160</v>
      </c>
      <c r="D317" s="36" t="s">
        <v>421</v>
      </c>
      <c r="E317" s="42" t="s">
        <v>17</v>
      </c>
      <c r="F317" s="2">
        <v>11.3</v>
      </c>
      <c r="G317" s="2">
        <v>7.5</v>
      </c>
      <c r="H317" s="2">
        <v>10</v>
      </c>
      <c r="I317" s="7">
        <f t="shared" si="12"/>
        <v>6.3</v>
      </c>
      <c r="J317" s="7">
        <f t="shared" si="13"/>
        <v>3.9</v>
      </c>
    </row>
    <row r="318" spans="1:10" ht="31.5" x14ac:dyDescent="0.25">
      <c r="A318" s="11">
        <f t="shared" si="14"/>
        <v>238</v>
      </c>
      <c r="B318" s="11" t="s">
        <v>422</v>
      </c>
      <c r="C318" s="42">
        <v>10</v>
      </c>
      <c r="D318" s="36" t="s">
        <v>423</v>
      </c>
      <c r="E318" s="42" t="s">
        <v>17</v>
      </c>
      <c r="F318" s="2">
        <v>92.6</v>
      </c>
      <c r="G318" s="2">
        <v>80.900000000000006</v>
      </c>
      <c r="H318" s="2">
        <v>93.7</v>
      </c>
      <c r="I318" s="7">
        <f t="shared" si="12"/>
        <v>58.9</v>
      </c>
      <c r="J318" s="7">
        <f t="shared" si="13"/>
        <v>589</v>
      </c>
    </row>
    <row r="319" spans="1:10" ht="31.5" x14ac:dyDescent="0.25">
      <c r="A319" s="11">
        <f t="shared" si="14"/>
        <v>239</v>
      </c>
      <c r="B319" s="11" t="s">
        <v>424</v>
      </c>
      <c r="C319" s="42">
        <v>100</v>
      </c>
      <c r="D319" s="36" t="s">
        <v>425</v>
      </c>
      <c r="E319" s="42" t="s">
        <v>17</v>
      </c>
      <c r="F319" s="2">
        <v>76.3</v>
      </c>
      <c r="G319" s="2">
        <v>71.400000000000006</v>
      </c>
      <c r="H319" s="2">
        <v>69.2</v>
      </c>
      <c r="I319" s="7">
        <f t="shared" si="12"/>
        <v>47.8</v>
      </c>
      <c r="J319" s="7">
        <f t="shared" si="13"/>
        <v>47.8</v>
      </c>
    </row>
    <row r="320" spans="1:10" ht="31.5" x14ac:dyDescent="0.25">
      <c r="A320" s="11">
        <f t="shared" si="14"/>
        <v>240</v>
      </c>
      <c r="B320" s="11" t="s">
        <v>426</v>
      </c>
      <c r="C320" s="42">
        <v>100</v>
      </c>
      <c r="D320" s="36" t="s">
        <v>427</v>
      </c>
      <c r="E320" s="42" t="s">
        <v>17</v>
      </c>
      <c r="F320" s="2">
        <v>78.7</v>
      </c>
      <c r="G320" s="2">
        <v>74.400000000000006</v>
      </c>
      <c r="H320" s="2">
        <v>80</v>
      </c>
      <c r="I320" s="7">
        <f t="shared" si="12"/>
        <v>51.4</v>
      </c>
      <c r="J320" s="7">
        <f t="shared" si="13"/>
        <v>51.4</v>
      </c>
    </row>
    <row r="321" spans="1:10" ht="31.5" x14ac:dyDescent="0.25">
      <c r="A321" s="11">
        <f t="shared" si="14"/>
        <v>241</v>
      </c>
      <c r="B321" s="11" t="s">
        <v>428</v>
      </c>
      <c r="C321" s="42">
        <v>100</v>
      </c>
      <c r="D321" s="36" t="s">
        <v>429</v>
      </c>
      <c r="E321" s="42" t="s">
        <v>17</v>
      </c>
      <c r="F321" s="2">
        <v>109.2</v>
      </c>
      <c r="G321" s="2">
        <v>171.5</v>
      </c>
      <c r="H321" s="2">
        <v>163.69999999999999</v>
      </c>
      <c r="I321" s="7">
        <f t="shared" si="12"/>
        <v>97.9</v>
      </c>
      <c r="J321" s="7">
        <f t="shared" si="13"/>
        <v>97.9</v>
      </c>
    </row>
    <row r="322" spans="1:10" ht="31.5" x14ac:dyDescent="0.25">
      <c r="A322" s="11">
        <f t="shared" si="14"/>
        <v>242</v>
      </c>
      <c r="B322" s="11" t="s">
        <v>430</v>
      </c>
      <c r="C322" s="42">
        <v>160</v>
      </c>
      <c r="D322" s="36" t="s">
        <v>431</v>
      </c>
      <c r="E322" s="42" t="s">
        <v>17</v>
      </c>
      <c r="F322" s="2">
        <v>9.3000000000000007</v>
      </c>
      <c r="G322" s="2">
        <v>8.6999999999999993</v>
      </c>
      <c r="H322" s="2">
        <v>10</v>
      </c>
      <c r="I322" s="7">
        <f t="shared" si="12"/>
        <v>6.2</v>
      </c>
      <c r="J322" s="7">
        <f t="shared" si="13"/>
        <v>3.9</v>
      </c>
    </row>
    <row r="323" spans="1:10" ht="31.5" x14ac:dyDescent="0.25">
      <c r="A323" s="11">
        <f t="shared" si="14"/>
        <v>243</v>
      </c>
      <c r="B323" s="11" t="s">
        <v>432</v>
      </c>
      <c r="C323" s="42">
        <v>10</v>
      </c>
      <c r="D323" s="36" t="s">
        <v>433</v>
      </c>
      <c r="E323" s="42" t="s">
        <v>17</v>
      </c>
      <c r="F323" s="2">
        <v>8.9</v>
      </c>
      <c r="G323" s="2">
        <v>6.6</v>
      </c>
      <c r="H323" s="2">
        <v>9.1</v>
      </c>
      <c r="I323" s="7">
        <f t="shared" si="12"/>
        <v>5.4</v>
      </c>
      <c r="J323" s="7">
        <f t="shared" si="13"/>
        <v>54</v>
      </c>
    </row>
    <row r="324" spans="1:10" ht="31.5" x14ac:dyDescent="0.25">
      <c r="A324" s="11">
        <f t="shared" si="14"/>
        <v>244</v>
      </c>
      <c r="B324" s="11" t="s">
        <v>434</v>
      </c>
      <c r="C324" s="42">
        <v>10</v>
      </c>
      <c r="D324" s="36" t="s">
        <v>435</v>
      </c>
      <c r="E324" s="42" t="s">
        <v>17</v>
      </c>
      <c r="F324" s="2">
        <v>10</v>
      </c>
      <c r="G324" s="2">
        <v>10</v>
      </c>
      <c r="H324" s="2">
        <v>9.1999999999999993</v>
      </c>
      <c r="I324" s="7">
        <f t="shared" si="12"/>
        <v>6.4</v>
      </c>
      <c r="J324" s="7">
        <f t="shared" si="13"/>
        <v>64</v>
      </c>
    </row>
    <row r="325" spans="1:10" ht="31.5" x14ac:dyDescent="0.25">
      <c r="A325" s="11">
        <f t="shared" si="14"/>
        <v>245</v>
      </c>
      <c r="B325" s="11" t="s">
        <v>436</v>
      </c>
      <c r="C325" s="42">
        <v>10</v>
      </c>
      <c r="D325" s="36" t="s">
        <v>437</v>
      </c>
      <c r="E325" s="42" t="s">
        <v>17</v>
      </c>
      <c r="F325" s="2">
        <v>10.9</v>
      </c>
      <c r="G325" s="2">
        <v>9.6999999999999993</v>
      </c>
      <c r="H325" s="2">
        <v>9.1</v>
      </c>
      <c r="I325" s="7">
        <f t="shared" si="12"/>
        <v>6.5</v>
      </c>
      <c r="J325" s="7">
        <f t="shared" si="13"/>
        <v>65</v>
      </c>
    </row>
    <row r="326" spans="1:10" ht="31.5" x14ac:dyDescent="0.25">
      <c r="A326" s="11">
        <f t="shared" si="14"/>
        <v>246</v>
      </c>
      <c r="B326" s="11" t="s">
        <v>438</v>
      </c>
      <c r="C326" s="42">
        <v>10</v>
      </c>
      <c r="D326" s="36" t="s">
        <v>439</v>
      </c>
      <c r="E326" s="42" t="s">
        <v>17</v>
      </c>
      <c r="F326" s="2">
        <v>21.8</v>
      </c>
      <c r="G326" s="2">
        <v>23.8</v>
      </c>
      <c r="H326" s="2">
        <v>26.6</v>
      </c>
      <c r="I326" s="7">
        <f t="shared" si="12"/>
        <v>15.9</v>
      </c>
      <c r="J326" s="7">
        <f t="shared" si="13"/>
        <v>159</v>
      </c>
    </row>
    <row r="327" spans="1:10" ht="47.25" x14ac:dyDescent="0.25">
      <c r="A327" s="11">
        <f t="shared" si="14"/>
        <v>247</v>
      </c>
      <c r="B327" s="11" t="s">
        <v>440</v>
      </c>
      <c r="C327" s="42">
        <v>25</v>
      </c>
      <c r="D327" s="36" t="s">
        <v>441</v>
      </c>
      <c r="E327" s="42" t="s">
        <v>17</v>
      </c>
      <c r="F327" s="2">
        <v>49</v>
      </c>
      <c r="G327" s="2">
        <v>41.2</v>
      </c>
      <c r="H327" s="2">
        <v>52.9</v>
      </c>
      <c r="I327" s="7">
        <f t="shared" si="12"/>
        <v>31.5</v>
      </c>
      <c r="J327" s="7">
        <f t="shared" si="13"/>
        <v>126</v>
      </c>
    </row>
    <row r="328" spans="1:10" ht="31.5" x14ac:dyDescent="0.25">
      <c r="A328" s="11">
        <f t="shared" si="14"/>
        <v>248</v>
      </c>
      <c r="B328" s="11" t="s">
        <v>442</v>
      </c>
      <c r="C328" s="42">
        <v>60</v>
      </c>
      <c r="D328" s="36" t="s">
        <v>443</v>
      </c>
      <c r="E328" s="42" t="s">
        <v>17</v>
      </c>
      <c r="F328" s="2">
        <v>77.2</v>
      </c>
      <c r="G328" s="2">
        <v>103.7</v>
      </c>
      <c r="H328" s="2">
        <v>82.8</v>
      </c>
      <c r="I328" s="7">
        <f t="shared" si="12"/>
        <v>58.1</v>
      </c>
      <c r="J328" s="7">
        <f t="shared" si="13"/>
        <v>96.8</v>
      </c>
    </row>
    <row r="329" spans="1:10" ht="31.5" x14ac:dyDescent="0.25">
      <c r="A329" s="11">
        <f t="shared" si="14"/>
        <v>249</v>
      </c>
      <c r="B329" s="11" t="s">
        <v>444</v>
      </c>
      <c r="C329" s="42">
        <v>100</v>
      </c>
      <c r="D329" s="36" t="s">
        <v>445</v>
      </c>
      <c r="E329" s="42" t="s">
        <v>17</v>
      </c>
      <c r="F329" s="2">
        <v>44.4</v>
      </c>
      <c r="G329" s="2">
        <v>59</v>
      </c>
      <c r="H329" s="2">
        <v>56.2</v>
      </c>
      <c r="I329" s="7">
        <f t="shared" si="12"/>
        <v>35.200000000000003</v>
      </c>
      <c r="J329" s="7">
        <f t="shared" si="13"/>
        <v>35.200000000000003</v>
      </c>
    </row>
    <row r="330" spans="1:10" ht="31.5" x14ac:dyDescent="0.25">
      <c r="A330" s="11">
        <f t="shared" si="14"/>
        <v>250</v>
      </c>
      <c r="B330" s="11" t="s">
        <v>446</v>
      </c>
      <c r="C330" s="42">
        <v>63</v>
      </c>
      <c r="D330" s="36" t="s">
        <v>447</v>
      </c>
      <c r="E330" s="42" t="s">
        <v>17</v>
      </c>
      <c r="F330" s="2">
        <v>648.6</v>
      </c>
      <c r="G330" s="2">
        <v>980.1</v>
      </c>
      <c r="H330" s="2">
        <v>705.9</v>
      </c>
      <c r="I330" s="7">
        <f t="shared" ref="I330:I393" si="15">(F330+G330+H330)/3*0.38*1.74</f>
        <v>514.5</v>
      </c>
      <c r="J330" s="7">
        <f t="shared" ref="J330:J393" si="16">I330/C330*100</f>
        <v>816.7</v>
      </c>
    </row>
    <row r="331" spans="1:10" x14ac:dyDescent="0.25">
      <c r="A331" s="99">
        <f t="shared" si="14"/>
        <v>251</v>
      </c>
      <c r="B331" s="99" t="s">
        <v>448</v>
      </c>
      <c r="C331" s="7">
        <v>1000</v>
      </c>
      <c r="D331" s="101" t="s">
        <v>449</v>
      </c>
      <c r="E331" s="80" t="s">
        <v>17</v>
      </c>
      <c r="F331" s="2">
        <v>705.8</v>
      </c>
      <c r="G331" s="2">
        <v>878.6</v>
      </c>
      <c r="H331" s="2">
        <v>922.3</v>
      </c>
      <c r="I331" s="7">
        <f t="shared" si="15"/>
        <v>552.5</v>
      </c>
      <c r="J331" s="7">
        <f t="shared" si="16"/>
        <v>55.3</v>
      </c>
    </row>
    <row r="332" spans="1:10" x14ac:dyDescent="0.25">
      <c r="A332" s="100"/>
      <c r="B332" s="100"/>
      <c r="C332" s="7">
        <v>1000</v>
      </c>
      <c r="D332" s="102"/>
      <c r="E332" s="82"/>
      <c r="F332" s="2">
        <v>1066.3</v>
      </c>
      <c r="G332" s="2">
        <v>907.4</v>
      </c>
      <c r="H332" s="2">
        <v>950.5</v>
      </c>
      <c r="I332" s="7">
        <f t="shared" si="15"/>
        <v>644.5</v>
      </c>
      <c r="J332" s="7">
        <f t="shared" si="16"/>
        <v>64.5</v>
      </c>
    </row>
    <row r="333" spans="1:10" x14ac:dyDescent="0.25">
      <c r="A333" s="99">
        <f t="shared" si="14"/>
        <v>252</v>
      </c>
      <c r="B333" s="99" t="s">
        <v>450</v>
      </c>
      <c r="C333" s="7">
        <v>1000</v>
      </c>
      <c r="D333" s="90" t="s">
        <v>451</v>
      </c>
      <c r="E333" s="80" t="s">
        <v>17</v>
      </c>
      <c r="F333" s="2">
        <v>936.7</v>
      </c>
      <c r="G333" s="2">
        <v>850</v>
      </c>
      <c r="H333" s="2">
        <v>720.6</v>
      </c>
      <c r="I333" s="7">
        <f t="shared" si="15"/>
        <v>552.6</v>
      </c>
      <c r="J333" s="7">
        <f t="shared" si="16"/>
        <v>55.3</v>
      </c>
    </row>
    <row r="334" spans="1:10" x14ac:dyDescent="0.25">
      <c r="A334" s="100"/>
      <c r="B334" s="100"/>
      <c r="C334" s="7">
        <v>1000</v>
      </c>
      <c r="D334" s="91"/>
      <c r="E334" s="82"/>
      <c r="F334" s="2">
        <v>677.2</v>
      </c>
      <c r="G334" s="2">
        <v>1037.3</v>
      </c>
      <c r="H334" s="2">
        <v>777.8</v>
      </c>
      <c r="I334" s="7">
        <f t="shared" si="15"/>
        <v>549.29999999999995</v>
      </c>
      <c r="J334" s="7">
        <f t="shared" si="16"/>
        <v>54.9</v>
      </c>
    </row>
    <row r="335" spans="1:10" x14ac:dyDescent="0.25">
      <c r="A335" s="99">
        <f t="shared" si="14"/>
        <v>253</v>
      </c>
      <c r="B335" s="99" t="s">
        <v>452</v>
      </c>
      <c r="C335" s="7">
        <v>1000</v>
      </c>
      <c r="D335" s="90" t="s">
        <v>451</v>
      </c>
      <c r="E335" s="80" t="s">
        <v>17</v>
      </c>
      <c r="F335" s="2">
        <v>706.2</v>
      </c>
      <c r="G335" s="2">
        <v>649</v>
      </c>
      <c r="H335" s="2">
        <v>748.9</v>
      </c>
      <c r="I335" s="7">
        <f t="shared" si="15"/>
        <v>463.7</v>
      </c>
      <c r="J335" s="7">
        <f t="shared" si="16"/>
        <v>46.4</v>
      </c>
    </row>
    <row r="336" spans="1:10" x14ac:dyDescent="0.25">
      <c r="A336" s="100"/>
      <c r="B336" s="100"/>
      <c r="C336" s="7">
        <v>1000</v>
      </c>
      <c r="D336" s="91"/>
      <c r="E336" s="82"/>
      <c r="F336" s="2">
        <v>1008.6</v>
      </c>
      <c r="G336" s="2">
        <v>821.5</v>
      </c>
      <c r="H336" s="2">
        <v>836.2</v>
      </c>
      <c r="I336" s="7">
        <f t="shared" si="15"/>
        <v>587.70000000000005</v>
      </c>
      <c r="J336" s="7">
        <f t="shared" si="16"/>
        <v>58.8</v>
      </c>
    </row>
    <row r="337" spans="1:10" x14ac:dyDescent="0.25">
      <c r="A337" s="99">
        <f t="shared" si="14"/>
        <v>254</v>
      </c>
      <c r="B337" s="99" t="s">
        <v>453</v>
      </c>
      <c r="C337" s="7">
        <v>1000</v>
      </c>
      <c r="D337" s="101" t="s">
        <v>454</v>
      </c>
      <c r="E337" s="80" t="s">
        <v>17</v>
      </c>
      <c r="F337" s="2">
        <v>734.5</v>
      </c>
      <c r="G337" s="2">
        <v>763.9</v>
      </c>
      <c r="H337" s="2">
        <v>835.8</v>
      </c>
      <c r="I337" s="7">
        <f t="shared" si="15"/>
        <v>514.5</v>
      </c>
      <c r="J337" s="7">
        <f t="shared" si="16"/>
        <v>51.5</v>
      </c>
    </row>
    <row r="338" spans="1:10" x14ac:dyDescent="0.25">
      <c r="A338" s="100"/>
      <c r="B338" s="100"/>
      <c r="C338" s="7">
        <v>1000</v>
      </c>
      <c r="D338" s="102"/>
      <c r="E338" s="82"/>
      <c r="F338" s="2">
        <v>893.1</v>
      </c>
      <c r="G338" s="2">
        <v>979.6</v>
      </c>
      <c r="H338" s="2">
        <v>662.9</v>
      </c>
      <c r="I338" s="7">
        <f t="shared" si="15"/>
        <v>558.79999999999995</v>
      </c>
      <c r="J338" s="7">
        <f t="shared" si="16"/>
        <v>55.9</v>
      </c>
    </row>
    <row r="339" spans="1:10" x14ac:dyDescent="0.25">
      <c r="A339" s="99">
        <f t="shared" si="14"/>
        <v>255</v>
      </c>
      <c r="B339" s="99" t="s">
        <v>455</v>
      </c>
      <c r="C339" s="7">
        <v>1000</v>
      </c>
      <c r="D339" s="101" t="s">
        <v>456</v>
      </c>
      <c r="E339" s="80" t="s">
        <v>17</v>
      </c>
      <c r="F339" s="2">
        <v>922.5</v>
      </c>
      <c r="G339" s="2">
        <v>691.8</v>
      </c>
      <c r="H339" s="2">
        <v>922.5</v>
      </c>
      <c r="I339" s="7">
        <f t="shared" si="15"/>
        <v>559.1</v>
      </c>
      <c r="J339" s="7">
        <f t="shared" si="16"/>
        <v>55.9</v>
      </c>
    </row>
    <row r="340" spans="1:10" x14ac:dyDescent="0.25">
      <c r="A340" s="100"/>
      <c r="B340" s="100"/>
      <c r="C340" s="7">
        <v>1000</v>
      </c>
      <c r="D340" s="102"/>
      <c r="E340" s="82"/>
      <c r="F340" s="2">
        <v>648.1</v>
      </c>
      <c r="G340" s="2">
        <v>835.7</v>
      </c>
      <c r="H340" s="2">
        <v>864.5</v>
      </c>
      <c r="I340" s="7">
        <f t="shared" si="15"/>
        <v>517.6</v>
      </c>
      <c r="J340" s="7">
        <f t="shared" si="16"/>
        <v>51.8</v>
      </c>
    </row>
    <row r="341" spans="1:10" x14ac:dyDescent="0.25">
      <c r="A341" s="99">
        <f t="shared" si="14"/>
        <v>256</v>
      </c>
      <c r="B341" s="99" t="s">
        <v>457</v>
      </c>
      <c r="C341" s="7">
        <v>1000</v>
      </c>
      <c r="D341" s="101" t="s">
        <v>456</v>
      </c>
      <c r="E341" s="80" t="s">
        <v>17</v>
      </c>
      <c r="F341" s="2">
        <v>720.7</v>
      </c>
      <c r="G341" s="2">
        <v>908.1</v>
      </c>
      <c r="H341" s="2">
        <v>950.4</v>
      </c>
      <c r="I341" s="7">
        <f t="shared" si="15"/>
        <v>568.5</v>
      </c>
      <c r="J341" s="7">
        <f t="shared" si="16"/>
        <v>56.9</v>
      </c>
    </row>
    <row r="342" spans="1:10" x14ac:dyDescent="0.25">
      <c r="A342" s="100"/>
      <c r="B342" s="100"/>
      <c r="C342" s="7">
        <v>1000</v>
      </c>
      <c r="D342" s="102"/>
      <c r="E342" s="82"/>
      <c r="F342" s="2">
        <v>1023.3</v>
      </c>
      <c r="G342" s="2">
        <v>878.6</v>
      </c>
      <c r="H342" s="2">
        <v>864.9</v>
      </c>
      <c r="I342" s="7">
        <f t="shared" si="15"/>
        <v>609.79999999999995</v>
      </c>
      <c r="J342" s="7">
        <f t="shared" si="16"/>
        <v>61</v>
      </c>
    </row>
    <row r="343" spans="1:10" x14ac:dyDescent="0.25">
      <c r="A343" s="99">
        <f t="shared" si="14"/>
        <v>257</v>
      </c>
      <c r="B343" s="99" t="s">
        <v>458</v>
      </c>
      <c r="C343" s="7">
        <v>1000</v>
      </c>
      <c r="D343" s="101" t="s">
        <v>459</v>
      </c>
      <c r="E343" s="80" t="s">
        <v>17</v>
      </c>
      <c r="F343" s="2">
        <v>965.7</v>
      </c>
      <c r="G343" s="2">
        <v>691.6</v>
      </c>
      <c r="H343" s="2">
        <v>1052.0999999999999</v>
      </c>
      <c r="I343" s="7">
        <f t="shared" si="15"/>
        <v>597.20000000000005</v>
      </c>
      <c r="J343" s="7">
        <f t="shared" si="16"/>
        <v>59.7</v>
      </c>
    </row>
    <row r="344" spans="1:10" x14ac:dyDescent="0.25">
      <c r="A344" s="100"/>
      <c r="B344" s="100"/>
      <c r="C344" s="7">
        <v>1000</v>
      </c>
      <c r="D344" s="102"/>
      <c r="E344" s="82"/>
      <c r="F344" s="2">
        <v>224.1</v>
      </c>
      <c r="G344" s="2">
        <v>252.9</v>
      </c>
      <c r="H344" s="2">
        <v>266.7</v>
      </c>
      <c r="I344" s="7">
        <f t="shared" si="15"/>
        <v>163.9</v>
      </c>
      <c r="J344" s="7">
        <f t="shared" si="16"/>
        <v>16.399999999999999</v>
      </c>
    </row>
    <row r="345" spans="1:10" ht="47.25" x14ac:dyDescent="0.25">
      <c r="A345" s="11">
        <f t="shared" si="14"/>
        <v>258</v>
      </c>
      <c r="B345" s="11" t="s">
        <v>460</v>
      </c>
      <c r="C345" s="42">
        <v>250</v>
      </c>
      <c r="D345" s="12" t="s">
        <v>461</v>
      </c>
      <c r="E345" s="42" t="s">
        <v>17</v>
      </c>
      <c r="F345" s="2">
        <v>288.89999999999998</v>
      </c>
      <c r="G345" s="2">
        <v>322.8</v>
      </c>
      <c r="H345" s="2">
        <v>357.6</v>
      </c>
      <c r="I345" s="7">
        <f t="shared" si="15"/>
        <v>213.6</v>
      </c>
      <c r="J345" s="7">
        <f t="shared" si="16"/>
        <v>85.4</v>
      </c>
    </row>
    <row r="346" spans="1:10" x14ac:dyDescent="0.25">
      <c r="A346" s="99">
        <f t="shared" si="14"/>
        <v>259</v>
      </c>
      <c r="B346" s="99" t="s">
        <v>462</v>
      </c>
      <c r="C346" s="42">
        <v>400</v>
      </c>
      <c r="D346" s="101" t="s">
        <v>463</v>
      </c>
      <c r="E346" s="80" t="s">
        <v>17</v>
      </c>
      <c r="F346" s="2">
        <v>427</v>
      </c>
      <c r="G346" s="2">
        <v>283.10000000000002</v>
      </c>
      <c r="H346" s="2">
        <v>363.8</v>
      </c>
      <c r="I346" s="7">
        <f t="shared" si="15"/>
        <v>236.7</v>
      </c>
      <c r="J346" s="7">
        <f t="shared" si="16"/>
        <v>59.2</v>
      </c>
    </row>
    <row r="347" spans="1:10" x14ac:dyDescent="0.25">
      <c r="A347" s="100"/>
      <c r="B347" s="100"/>
      <c r="C347" s="42">
        <v>400</v>
      </c>
      <c r="D347" s="102"/>
      <c r="E347" s="82"/>
      <c r="F347" s="2">
        <v>187.2</v>
      </c>
      <c r="G347" s="2">
        <v>252.7</v>
      </c>
      <c r="H347" s="2">
        <v>187.7</v>
      </c>
      <c r="I347" s="7">
        <f t="shared" si="15"/>
        <v>138.30000000000001</v>
      </c>
      <c r="J347" s="7">
        <f t="shared" si="16"/>
        <v>34.6</v>
      </c>
    </row>
    <row r="348" spans="1:10" ht="31.5" x14ac:dyDescent="0.25">
      <c r="A348" s="11">
        <f t="shared" si="14"/>
        <v>260</v>
      </c>
      <c r="B348" s="11" t="s">
        <v>464</v>
      </c>
      <c r="C348" s="42">
        <v>250</v>
      </c>
      <c r="D348" s="36" t="s">
        <v>465</v>
      </c>
      <c r="E348" s="42" t="s">
        <v>17</v>
      </c>
      <c r="F348" s="2">
        <v>346.5</v>
      </c>
      <c r="G348" s="2">
        <v>426.6</v>
      </c>
      <c r="H348" s="2">
        <v>374.7</v>
      </c>
      <c r="I348" s="7">
        <f t="shared" si="15"/>
        <v>253</v>
      </c>
      <c r="J348" s="7">
        <f t="shared" si="16"/>
        <v>101.2</v>
      </c>
    </row>
    <row r="349" spans="1:10" ht="31.5" x14ac:dyDescent="0.25">
      <c r="A349" s="11">
        <f t="shared" si="14"/>
        <v>261</v>
      </c>
      <c r="B349" s="11" t="s">
        <v>466</v>
      </c>
      <c r="C349" s="42">
        <v>400</v>
      </c>
      <c r="D349" s="36" t="s">
        <v>467</v>
      </c>
      <c r="E349" s="42" t="s">
        <v>17</v>
      </c>
      <c r="F349" s="2">
        <v>374.5</v>
      </c>
      <c r="G349" s="2">
        <v>328.6</v>
      </c>
      <c r="H349" s="2">
        <v>432.5</v>
      </c>
      <c r="I349" s="7">
        <f t="shared" si="15"/>
        <v>250.3</v>
      </c>
      <c r="J349" s="7">
        <f t="shared" si="16"/>
        <v>62.6</v>
      </c>
    </row>
    <row r="350" spans="1:10" ht="31.5" x14ac:dyDescent="0.25">
      <c r="A350" s="11">
        <f t="shared" si="14"/>
        <v>262</v>
      </c>
      <c r="B350" s="11" t="s">
        <v>468</v>
      </c>
      <c r="C350" s="42">
        <v>400</v>
      </c>
      <c r="D350" s="36" t="s">
        <v>467</v>
      </c>
      <c r="E350" s="42" t="s">
        <v>17</v>
      </c>
      <c r="F350" s="2">
        <v>386.3</v>
      </c>
      <c r="G350" s="2">
        <v>386</v>
      </c>
      <c r="H350" s="2">
        <v>277.39999999999998</v>
      </c>
      <c r="I350" s="7">
        <f t="shared" si="15"/>
        <v>231.4</v>
      </c>
      <c r="J350" s="7">
        <f t="shared" si="16"/>
        <v>57.9</v>
      </c>
    </row>
    <row r="351" spans="1:10" ht="31.5" x14ac:dyDescent="0.25">
      <c r="A351" s="11">
        <f t="shared" si="14"/>
        <v>263</v>
      </c>
      <c r="B351" s="11" t="s">
        <v>469</v>
      </c>
      <c r="C351" s="42">
        <v>400</v>
      </c>
      <c r="D351" s="36" t="s">
        <v>467</v>
      </c>
      <c r="E351" s="42" t="s">
        <v>17</v>
      </c>
      <c r="F351" s="2">
        <v>386.8</v>
      </c>
      <c r="G351" s="2">
        <v>328.5</v>
      </c>
      <c r="H351" s="2">
        <v>363.7</v>
      </c>
      <c r="I351" s="7">
        <f t="shared" si="15"/>
        <v>237.8</v>
      </c>
      <c r="J351" s="7">
        <f t="shared" si="16"/>
        <v>59.5</v>
      </c>
    </row>
    <row r="352" spans="1:10" ht="31.5" x14ac:dyDescent="0.25">
      <c r="A352" s="11">
        <f t="shared" si="14"/>
        <v>264</v>
      </c>
      <c r="B352" s="11" t="s">
        <v>470</v>
      </c>
      <c r="C352" s="42">
        <v>400</v>
      </c>
      <c r="D352" s="36" t="s">
        <v>467</v>
      </c>
      <c r="E352" s="42" t="s">
        <v>17</v>
      </c>
      <c r="F352" s="2">
        <v>472.2</v>
      </c>
      <c r="G352" s="2">
        <v>526.29999999999995</v>
      </c>
      <c r="H352" s="2">
        <v>554.29999999999995</v>
      </c>
      <c r="I352" s="7">
        <f t="shared" si="15"/>
        <v>342.2</v>
      </c>
      <c r="J352" s="7">
        <f t="shared" si="16"/>
        <v>85.6</v>
      </c>
    </row>
    <row r="353" spans="1:10" ht="31.5" x14ac:dyDescent="0.25">
      <c r="A353" s="1">
        <f t="shared" si="14"/>
        <v>265</v>
      </c>
      <c r="B353" s="1" t="s">
        <v>471</v>
      </c>
      <c r="C353" s="42">
        <v>630</v>
      </c>
      <c r="D353" s="36" t="s">
        <v>472</v>
      </c>
      <c r="E353" s="42" t="s">
        <v>17</v>
      </c>
      <c r="F353" s="2">
        <v>253</v>
      </c>
      <c r="G353" s="2">
        <v>201.7</v>
      </c>
      <c r="H353" s="2">
        <v>224</v>
      </c>
      <c r="I353" s="7">
        <f t="shared" si="15"/>
        <v>149.6</v>
      </c>
      <c r="J353" s="7">
        <f t="shared" si="16"/>
        <v>23.7</v>
      </c>
    </row>
    <row r="354" spans="1:10" ht="31.5" x14ac:dyDescent="0.25">
      <c r="A354" s="1">
        <f t="shared" si="14"/>
        <v>266</v>
      </c>
      <c r="B354" s="1" t="s">
        <v>473</v>
      </c>
      <c r="C354" s="42">
        <v>250</v>
      </c>
      <c r="D354" s="36" t="s">
        <v>474</v>
      </c>
      <c r="E354" s="42" t="s">
        <v>17</v>
      </c>
      <c r="F354" s="2">
        <v>1134.9000000000001</v>
      </c>
      <c r="G354" s="2">
        <v>1008.8</v>
      </c>
      <c r="H354" s="2">
        <v>1152.5999999999999</v>
      </c>
      <c r="I354" s="7">
        <f t="shared" si="15"/>
        <v>726.5</v>
      </c>
      <c r="J354" s="7">
        <f t="shared" si="16"/>
        <v>290.60000000000002</v>
      </c>
    </row>
    <row r="355" spans="1:10" ht="31.5" x14ac:dyDescent="0.25">
      <c r="A355" s="1">
        <f t="shared" si="14"/>
        <v>267</v>
      </c>
      <c r="B355" s="1" t="s">
        <v>475</v>
      </c>
      <c r="C355" s="42">
        <v>1250</v>
      </c>
      <c r="D355" s="36" t="s">
        <v>476</v>
      </c>
      <c r="E355" s="42" t="s">
        <v>17</v>
      </c>
      <c r="F355" s="2">
        <v>662.9</v>
      </c>
      <c r="G355" s="2">
        <v>617.1</v>
      </c>
      <c r="H355" s="2">
        <v>626.70000000000005</v>
      </c>
      <c r="I355" s="7">
        <f t="shared" si="15"/>
        <v>420.2</v>
      </c>
      <c r="J355" s="7">
        <f t="shared" si="16"/>
        <v>33.6</v>
      </c>
    </row>
    <row r="356" spans="1:10" x14ac:dyDescent="0.25">
      <c r="A356" s="99">
        <f t="shared" si="14"/>
        <v>268</v>
      </c>
      <c r="B356" s="99" t="s">
        <v>477</v>
      </c>
      <c r="C356" s="5">
        <v>630</v>
      </c>
      <c r="D356" s="101" t="s">
        <v>478</v>
      </c>
      <c r="E356" s="80" t="s">
        <v>17</v>
      </c>
      <c r="F356" s="2">
        <v>644.70000000000005</v>
      </c>
      <c r="G356" s="2">
        <v>590.6</v>
      </c>
      <c r="H356" s="2">
        <v>471.9</v>
      </c>
      <c r="I356" s="7">
        <f t="shared" si="15"/>
        <v>376.3</v>
      </c>
      <c r="J356" s="7">
        <f t="shared" si="16"/>
        <v>59.7</v>
      </c>
    </row>
    <row r="357" spans="1:10" x14ac:dyDescent="0.25">
      <c r="A357" s="100"/>
      <c r="B357" s="100"/>
      <c r="C357" s="5">
        <v>630</v>
      </c>
      <c r="D357" s="102"/>
      <c r="E357" s="82"/>
      <c r="F357" s="2">
        <v>635.70000000000005</v>
      </c>
      <c r="G357" s="2">
        <v>554.29999999999995</v>
      </c>
      <c r="H357" s="2">
        <v>663.2</v>
      </c>
      <c r="I357" s="7">
        <f t="shared" si="15"/>
        <v>408.4</v>
      </c>
      <c r="J357" s="7">
        <f t="shared" si="16"/>
        <v>64.8</v>
      </c>
    </row>
    <row r="358" spans="1:10" x14ac:dyDescent="0.25">
      <c r="A358" s="99">
        <f t="shared" ref="A358:A420" si="17">MAX(A$8:A357)+1</f>
        <v>269</v>
      </c>
      <c r="B358" s="99" t="s">
        <v>479</v>
      </c>
      <c r="C358" s="5">
        <v>630</v>
      </c>
      <c r="D358" s="101" t="s">
        <v>478</v>
      </c>
      <c r="E358" s="80" t="s">
        <v>17</v>
      </c>
      <c r="F358" s="2">
        <v>616.9</v>
      </c>
      <c r="G358" s="2">
        <v>607.9</v>
      </c>
      <c r="H358" s="2">
        <v>635.6</v>
      </c>
      <c r="I358" s="7">
        <f t="shared" si="15"/>
        <v>410</v>
      </c>
      <c r="J358" s="7">
        <f t="shared" si="16"/>
        <v>65.099999999999994</v>
      </c>
    </row>
    <row r="359" spans="1:10" x14ac:dyDescent="0.25">
      <c r="A359" s="100"/>
      <c r="B359" s="100"/>
      <c r="C359" s="5">
        <v>630</v>
      </c>
      <c r="D359" s="102"/>
      <c r="E359" s="82"/>
      <c r="F359" s="2">
        <v>472.2</v>
      </c>
      <c r="G359" s="2">
        <v>598.9</v>
      </c>
      <c r="H359" s="2">
        <v>517.29999999999995</v>
      </c>
      <c r="I359" s="7">
        <f t="shared" si="15"/>
        <v>350.1</v>
      </c>
      <c r="J359" s="7">
        <f t="shared" si="16"/>
        <v>55.6</v>
      </c>
    </row>
    <row r="360" spans="1:10" x14ac:dyDescent="0.25">
      <c r="A360" s="99">
        <f t="shared" si="17"/>
        <v>270</v>
      </c>
      <c r="B360" s="99" t="s">
        <v>480</v>
      </c>
      <c r="C360" s="5">
        <v>630</v>
      </c>
      <c r="D360" s="101" t="s">
        <v>478</v>
      </c>
      <c r="E360" s="80" t="s">
        <v>17</v>
      </c>
      <c r="F360" s="2">
        <v>681</v>
      </c>
      <c r="G360" s="2">
        <v>435.8</v>
      </c>
      <c r="H360" s="2">
        <v>672.3</v>
      </c>
      <c r="I360" s="7">
        <f t="shared" si="15"/>
        <v>394.3</v>
      </c>
      <c r="J360" s="7">
        <f t="shared" si="16"/>
        <v>62.6</v>
      </c>
    </row>
    <row r="361" spans="1:10" x14ac:dyDescent="0.25">
      <c r="A361" s="100"/>
      <c r="B361" s="100"/>
      <c r="C361" s="5">
        <v>630</v>
      </c>
      <c r="D361" s="102"/>
      <c r="E361" s="82"/>
      <c r="F361" s="2">
        <v>265.60000000000002</v>
      </c>
      <c r="G361" s="2">
        <v>357.8</v>
      </c>
      <c r="H361" s="2">
        <v>414.8</v>
      </c>
      <c r="I361" s="7">
        <f t="shared" si="15"/>
        <v>228.8</v>
      </c>
      <c r="J361" s="7">
        <f t="shared" si="16"/>
        <v>36.299999999999997</v>
      </c>
    </row>
    <row r="362" spans="1:10" x14ac:dyDescent="0.25">
      <c r="A362" s="99">
        <f t="shared" si="17"/>
        <v>271</v>
      </c>
      <c r="B362" s="99" t="s">
        <v>481</v>
      </c>
      <c r="C362" s="5">
        <v>400</v>
      </c>
      <c r="D362" s="101" t="s">
        <v>478</v>
      </c>
      <c r="E362" s="80" t="s">
        <v>17</v>
      </c>
      <c r="F362" s="2">
        <v>369.4</v>
      </c>
      <c r="G362" s="2">
        <v>340.3</v>
      </c>
      <c r="H362" s="2">
        <v>276.7</v>
      </c>
      <c r="I362" s="7">
        <f t="shared" si="15"/>
        <v>217.4</v>
      </c>
      <c r="J362" s="7">
        <f t="shared" si="16"/>
        <v>54.4</v>
      </c>
    </row>
    <row r="363" spans="1:10" x14ac:dyDescent="0.25">
      <c r="A363" s="100"/>
      <c r="B363" s="100"/>
      <c r="C363" s="5">
        <v>400</v>
      </c>
      <c r="D363" s="102"/>
      <c r="E363" s="82"/>
      <c r="F363" s="2">
        <v>463.3</v>
      </c>
      <c r="G363" s="2">
        <v>681</v>
      </c>
      <c r="H363" s="2">
        <v>490.6</v>
      </c>
      <c r="I363" s="7">
        <f t="shared" si="15"/>
        <v>360.3</v>
      </c>
      <c r="J363" s="7">
        <f t="shared" si="16"/>
        <v>90.1</v>
      </c>
    </row>
    <row r="364" spans="1:10" x14ac:dyDescent="0.25">
      <c r="A364" s="99">
        <f t="shared" si="17"/>
        <v>272</v>
      </c>
      <c r="B364" s="99" t="s">
        <v>482</v>
      </c>
      <c r="C364" s="5">
        <v>630</v>
      </c>
      <c r="D364" s="101" t="s">
        <v>478</v>
      </c>
      <c r="E364" s="80" t="s">
        <v>17</v>
      </c>
      <c r="F364" s="2">
        <v>562.6</v>
      </c>
      <c r="G364" s="2">
        <v>472.7</v>
      </c>
      <c r="H364" s="2">
        <v>545.1</v>
      </c>
      <c r="I364" s="7">
        <f t="shared" si="15"/>
        <v>348.3</v>
      </c>
      <c r="J364" s="7">
        <f t="shared" si="16"/>
        <v>55.3</v>
      </c>
    </row>
    <row r="365" spans="1:10" x14ac:dyDescent="0.25">
      <c r="A365" s="100"/>
      <c r="B365" s="100"/>
      <c r="C365" s="5">
        <v>630</v>
      </c>
      <c r="D365" s="102"/>
      <c r="E365" s="82"/>
      <c r="F365" s="2">
        <v>481.7</v>
      </c>
      <c r="G365" s="2">
        <v>445.2</v>
      </c>
      <c r="H365" s="2">
        <v>499.4</v>
      </c>
      <c r="I365" s="7">
        <f t="shared" si="15"/>
        <v>314.39999999999998</v>
      </c>
      <c r="J365" s="7">
        <f t="shared" si="16"/>
        <v>49.9</v>
      </c>
    </row>
    <row r="366" spans="1:10" x14ac:dyDescent="0.25">
      <c r="A366" s="99">
        <f t="shared" si="17"/>
        <v>273</v>
      </c>
      <c r="B366" s="99" t="s">
        <v>483</v>
      </c>
      <c r="C366" s="5">
        <v>630</v>
      </c>
      <c r="D366" s="101" t="s">
        <v>478</v>
      </c>
      <c r="E366" s="80" t="s">
        <v>17</v>
      </c>
      <c r="F366" s="2">
        <v>608.29999999999995</v>
      </c>
      <c r="G366" s="2">
        <v>435.5</v>
      </c>
      <c r="H366" s="2">
        <v>481.1</v>
      </c>
      <c r="I366" s="7">
        <f t="shared" si="15"/>
        <v>336.1</v>
      </c>
      <c r="J366" s="7">
        <f t="shared" si="16"/>
        <v>53.3</v>
      </c>
    </row>
    <row r="367" spans="1:10" x14ac:dyDescent="0.25">
      <c r="A367" s="100"/>
      <c r="B367" s="100"/>
      <c r="C367" s="5">
        <v>630</v>
      </c>
      <c r="D367" s="102"/>
      <c r="E367" s="82"/>
      <c r="F367" s="2">
        <v>480.9</v>
      </c>
      <c r="G367" s="2">
        <v>471.9</v>
      </c>
      <c r="H367" s="2">
        <v>535.70000000000005</v>
      </c>
      <c r="I367" s="7">
        <f t="shared" si="15"/>
        <v>328.1</v>
      </c>
      <c r="J367" s="7">
        <f t="shared" si="16"/>
        <v>52.1</v>
      </c>
    </row>
    <row r="368" spans="1:10" x14ac:dyDescent="0.25">
      <c r="A368" s="99">
        <f t="shared" si="17"/>
        <v>274</v>
      </c>
      <c r="B368" s="99" t="s">
        <v>484</v>
      </c>
      <c r="C368" s="5">
        <v>630</v>
      </c>
      <c r="D368" s="101" t="s">
        <v>478</v>
      </c>
      <c r="E368" s="80" t="s">
        <v>17</v>
      </c>
      <c r="F368" s="2">
        <v>472.5</v>
      </c>
      <c r="G368" s="2">
        <v>454.1</v>
      </c>
      <c r="H368" s="2">
        <v>527</v>
      </c>
      <c r="I368" s="7">
        <f t="shared" si="15"/>
        <v>320.39999999999998</v>
      </c>
      <c r="J368" s="7">
        <f t="shared" si="16"/>
        <v>50.9</v>
      </c>
    </row>
    <row r="369" spans="1:10" x14ac:dyDescent="0.25">
      <c r="A369" s="100"/>
      <c r="B369" s="100"/>
      <c r="C369" s="5">
        <v>630</v>
      </c>
      <c r="D369" s="102"/>
      <c r="E369" s="82"/>
      <c r="F369" s="2">
        <v>216.6</v>
      </c>
      <c r="G369" s="2">
        <v>212.8</v>
      </c>
      <c r="H369" s="2">
        <v>263.3</v>
      </c>
      <c r="I369" s="7">
        <f t="shared" si="15"/>
        <v>152.69999999999999</v>
      </c>
      <c r="J369" s="7">
        <f t="shared" si="16"/>
        <v>24.2</v>
      </c>
    </row>
    <row r="370" spans="1:10" x14ac:dyDescent="0.25">
      <c r="A370" s="99">
        <f t="shared" si="17"/>
        <v>275</v>
      </c>
      <c r="B370" s="99" t="s">
        <v>485</v>
      </c>
      <c r="C370" s="5">
        <v>250</v>
      </c>
      <c r="D370" s="101" t="s">
        <v>478</v>
      </c>
      <c r="E370" s="80" t="s">
        <v>17</v>
      </c>
      <c r="F370" s="2">
        <v>262.8</v>
      </c>
      <c r="G370" s="2">
        <v>198.8</v>
      </c>
      <c r="H370" s="2">
        <v>173.7</v>
      </c>
      <c r="I370" s="7">
        <f t="shared" si="15"/>
        <v>140</v>
      </c>
      <c r="J370" s="7">
        <f t="shared" si="16"/>
        <v>56</v>
      </c>
    </row>
    <row r="371" spans="1:10" x14ac:dyDescent="0.25">
      <c r="A371" s="100"/>
      <c r="B371" s="100"/>
      <c r="C371" s="5">
        <v>250</v>
      </c>
      <c r="D371" s="102"/>
      <c r="E371" s="82"/>
      <c r="F371" s="2">
        <v>427.2</v>
      </c>
      <c r="G371" s="2">
        <v>445.5</v>
      </c>
      <c r="H371" s="2">
        <v>590.29999999999995</v>
      </c>
      <c r="I371" s="7">
        <f t="shared" si="15"/>
        <v>322.39999999999998</v>
      </c>
      <c r="J371" s="7">
        <f t="shared" si="16"/>
        <v>129</v>
      </c>
    </row>
    <row r="372" spans="1:10" x14ac:dyDescent="0.25">
      <c r="A372" s="99">
        <f t="shared" si="17"/>
        <v>276</v>
      </c>
      <c r="B372" s="99" t="s">
        <v>486</v>
      </c>
      <c r="C372" s="5">
        <v>630</v>
      </c>
      <c r="D372" s="101" t="s">
        <v>478</v>
      </c>
      <c r="E372" s="80" t="s">
        <v>17</v>
      </c>
      <c r="F372" s="2">
        <v>536.1</v>
      </c>
      <c r="G372" s="2">
        <v>463.4</v>
      </c>
      <c r="H372" s="2">
        <v>426.7</v>
      </c>
      <c r="I372" s="7">
        <f t="shared" si="15"/>
        <v>314.3</v>
      </c>
      <c r="J372" s="7">
        <f t="shared" si="16"/>
        <v>49.9</v>
      </c>
    </row>
    <row r="373" spans="1:10" x14ac:dyDescent="0.25">
      <c r="A373" s="100"/>
      <c r="B373" s="100"/>
      <c r="C373" s="5">
        <v>630</v>
      </c>
      <c r="D373" s="102"/>
      <c r="E373" s="82"/>
      <c r="F373" s="2">
        <v>118.2</v>
      </c>
      <c r="G373" s="2">
        <v>148.30000000000001</v>
      </c>
      <c r="H373" s="2">
        <v>168.5</v>
      </c>
      <c r="I373" s="7">
        <f t="shared" si="15"/>
        <v>95.9</v>
      </c>
      <c r="J373" s="7">
        <f t="shared" si="16"/>
        <v>15.2</v>
      </c>
    </row>
    <row r="374" spans="1:10" x14ac:dyDescent="0.25">
      <c r="A374" s="99">
        <f t="shared" si="17"/>
        <v>277</v>
      </c>
      <c r="B374" s="99" t="s">
        <v>487</v>
      </c>
      <c r="C374" s="5">
        <v>160</v>
      </c>
      <c r="D374" s="101" t="s">
        <v>478</v>
      </c>
      <c r="E374" s="80" t="s">
        <v>17</v>
      </c>
      <c r="F374" s="2">
        <v>120.8</v>
      </c>
      <c r="G374" s="2">
        <v>145.69999999999999</v>
      </c>
      <c r="H374" s="2">
        <v>131.6</v>
      </c>
      <c r="I374" s="7">
        <f t="shared" si="15"/>
        <v>87.7</v>
      </c>
      <c r="J374" s="7">
        <f t="shared" si="16"/>
        <v>54.8</v>
      </c>
    </row>
    <row r="375" spans="1:10" x14ac:dyDescent="0.25">
      <c r="A375" s="100"/>
      <c r="B375" s="100"/>
      <c r="C375" s="5">
        <v>160</v>
      </c>
      <c r="D375" s="102"/>
      <c r="E375" s="82"/>
      <c r="F375" s="2">
        <v>234.8</v>
      </c>
      <c r="G375" s="2">
        <v>176.5</v>
      </c>
      <c r="H375" s="2">
        <v>234.8</v>
      </c>
      <c r="I375" s="7">
        <f t="shared" si="15"/>
        <v>142.4</v>
      </c>
      <c r="J375" s="7">
        <f t="shared" si="16"/>
        <v>89</v>
      </c>
    </row>
    <row r="376" spans="1:10" x14ac:dyDescent="0.25">
      <c r="A376" s="99">
        <f t="shared" si="17"/>
        <v>278</v>
      </c>
      <c r="B376" s="99" t="s">
        <v>488</v>
      </c>
      <c r="C376" s="5">
        <v>250</v>
      </c>
      <c r="D376" s="101" t="s">
        <v>478</v>
      </c>
      <c r="E376" s="80" t="s">
        <v>17</v>
      </c>
      <c r="F376" s="2">
        <v>169.2</v>
      </c>
      <c r="G376" s="2">
        <v>234.2</v>
      </c>
      <c r="H376" s="2">
        <v>184.2</v>
      </c>
      <c r="I376" s="7">
        <f t="shared" si="15"/>
        <v>129.5</v>
      </c>
      <c r="J376" s="7">
        <f t="shared" si="16"/>
        <v>51.8</v>
      </c>
    </row>
    <row r="377" spans="1:10" x14ac:dyDescent="0.25">
      <c r="A377" s="100"/>
      <c r="B377" s="100"/>
      <c r="C377" s="5">
        <v>250</v>
      </c>
      <c r="D377" s="102"/>
      <c r="E377" s="82"/>
      <c r="F377" s="2">
        <v>176.9</v>
      </c>
      <c r="G377" s="2">
        <v>213.3</v>
      </c>
      <c r="H377" s="2">
        <v>183.6</v>
      </c>
      <c r="I377" s="7">
        <f t="shared" si="15"/>
        <v>126.5</v>
      </c>
      <c r="J377" s="7">
        <f t="shared" si="16"/>
        <v>50.6</v>
      </c>
    </row>
    <row r="378" spans="1:10" x14ac:dyDescent="0.25">
      <c r="A378" s="99">
        <f t="shared" si="17"/>
        <v>279</v>
      </c>
      <c r="B378" s="99" t="s">
        <v>489</v>
      </c>
      <c r="C378" s="5">
        <v>250</v>
      </c>
      <c r="D378" s="101" t="s">
        <v>478</v>
      </c>
      <c r="E378" s="80" t="s">
        <v>17</v>
      </c>
      <c r="F378" s="2">
        <v>241.6</v>
      </c>
      <c r="G378" s="2">
        <v>184</v>
      </c>
      <c r="H378" s="2">
        <v>194.5</v>
      </c>
      <c r="I378" s="7">
        <f t="shared" si="15"/>
        <v>136.69999999999999</v>
      </c>
      <c r="J378" s="7">
        <f t="shared" si="16"/>
        <v>54.7</v>
      </c>
    </row>
    <row r="379" spans="1:10" x14ac:dyDescent="0.25">
      <c r="A379" s="100"/>
      <c r="B379" s="100"/>
      <c r="C379" s="5">
        <v>250</v>
      </c>
      <c r="D379" s="102"/>
      <c r="E379" s="82"/>
      <c r="F379" s="2">
        <v>173.3</v>
      </c>
      <c r="G379" s="2">
        <v>110.7</v>
      </c>
      <c r="H379" s="2">
        <v>124.9</v>
      </c>
      <c r="I379" s="7">
        <f t="shared" si="15"/>
        <v>90.1</v>
      </c>
      <c r="J379" s="7">
        <f t="shared" si="16"/>
        <v>36</v>
      </c>
    </row>
    <row r="380" spans="1:10" x14ac:dyDescent="0.25">
      <c r="A380" s="99">
        <f t="shared" si="17"/>
        <v>280</v>
      </c>
      <c r="B380" s="99" t="s">
        <v>490</v>
      </c>
      <c r="C380" s="5">
        <v>160</v>
      </c>
      <c r="D380" s="101" t="s">
        <v>478</v>
      </c>
      <c r="E380" s="80" t="s">
        <v>17</v>
      </c>
      <c r="F380" s="2">
        <v>113.2</v>
      </c>
      <c r="G380" s="2">
        <v>136.19999999999999</v>
      </c>
      <c r="H380" s="2">
        <v>141</v>
      </c>
      <c r="I380" s="7">
        <f t="shared" si="15"/>
        <v>86</v>
      </c>
      <c r="J380" s="7">
        <f t="shared" si="16"/>
        <v>53.8</v>
      </c>
    </row>
    <row r="381" spans="1:10" x14ac:dyDescent="0.25">
      <c r="A381" s="100"/>
      <c r="B381" s="100"/>
      <c r="C381" s="5">
        <v>160</v>
      </c>
      <c r="D381" s="102"/>
      <c r="E381" s="82"/>
      <c r="F381" s="2">
        <v>161.80000000000001</v>
      </c>
      <c r="G381" s="2">
        <v>122.9</v>
      </c>
      <c r="H381" s="2">
        <v>133.9</v>
      </c>
      <c r="I381" s="7">
        <f t="shared" si="15"/>
        <v>92.3</v>
      </c>
      <c r="J381" s="7">
        <f t="shared" si="16"/>
        <v>57.7</v>
      </c>
    </row>
    <row r="382" spans="1:10" x14ac:dyDescent="0.25">
      <c r="A382" s="99">
        <f t="shared" si="17"/>
        <v>281</v>
      </c>
      <c r="B382" s="99" t="s">
        <v>491</v>
      </c>
      <c r="C382" s="5">
        <v>160</v>
      </c>
      <c r="D382" s="101" t="s">
        <v>478</v>
      </c>
      <c r="E382" s="80" t="s">
        <v>17</v>
      </c>
      <c r="F382" s="2">
        <v>143.30000000000001</v>
      </c>
      <c r="G382" s="2">
        <v>173.2</v>
      </c>
      <c r="H382" s="2">
        <v>143</v>
      </c>
      <c r="I382" s="7">
        <f t="shared" si="15"/>
        <v>101.3</v>
      </c>
      <c r="J382" s="7">
        <f t="shared" si="16"/>
        <v>63.3</v>
      </c>
    </row>
    <row r="383" spans="1:10" x14ac:dyDescent="0.25">
      <c r="A383" s="100"/>
      <c r="B383" s="100"/>
      <c r="C383" s="5">
        <v>160</v>
      </c>
      <c r="D383" s="102"/>
      <c r="E383" s="82"/>
      <c r="F383" s="2">
        <v>2484.3000000000002</v>
      </c>
      <c r="G383" s="2">
        <v>2124.6999999999998</v>
      </c>
      <c r="H383" s="2">
        <v>2628.6</v>
      </c>
      <c r="I383" s="7">
        <f t="shared" si="15"/>
        <v>1595.2</v>
      </c>
      <c r="J383" s="7">
        <f t="shared" si="16"/>
        <v>997</v>
      </c>
    </row>
    <row r="384" spans="1:10" x14ac:dyDescent="0.25">
      <c r="A384" s="83">
        <f t="shared" si="17"/>
        <v>282</v>
      </c>
      <c r="B384" s="83" t="s">
        <v>492</v>
      </c>
      <c r="C384" s="16">
        <v>2500</v>
      </c>
      <c r="D384" s="88" t="s">
        <v>493</v>
      </c>
      <c r="E384" s="80" t="s">
        <v>17</v>
      </c>
      <c r="F384" s="2">
        <v>2376.5</v>
      </c>
      <c r="G384" s="2">
        <v>1656.4</v>
      </c>
      <c r="H384" s="2">
        <v>2016.6</v>
      </c>
      <c r="I384" s="7">
        <f t="shared" si="15"/>
        <v>1333.3</v>
      </c>
      <c r="J384" s="7">
        <f t="shared" si="16"/>
        <v>53.3</v>
      </c>
    </row>
    <row r="385" spans="1:10" x14ac:dyDescent="0.25">
      <c r="A385" s="85"/>
      <c r="B385" s="85"/>
      <c r="C385" s="16">
        <v>2500</v>
      </c>
      <c r="D385" s="89"/>
      <c r="E385" s="82"/>
      <c r="F385" s="2">
        <v>1728.8</v>
      </c>
      <c r="G385" s="2">
        <v>2520.1</v>
      </c>
      <c r="H385" s="2">
        <v>2520.6999999999998</v>
      </c>
      <c r="I385" s="7">
        <f t="shared" si="15"/>
        <v>1492</v>
      </c>
      <c r="J385" s="7">
        <f t="shared" si="16"/>
        <v>59.7</v>
      </c>
    </row>
    <row r="386" spans="1:10" x14ac:dyDescent="0.25">
      <c r="A386" s="83">
        <f t="shared" si="17"/>
        <v>283</v>
      </c>
      <c r="B386" s="83" t="s">
        <v>494</v>
      </c>
      <c r="C386" s="16">
        <v>2500</v>
      </c>
      <c r="D386" s="88" t="s">
        <v>493</v>
      </c>
      <c r="E386" s="80" t="s">
        <v>17</v>
      </c>
      <c r="F386" s="2">
        <v>2016.8</v>
      </c>
      <c r="G386" s="2">
        <v>2160.1</v>
      </c>
      <c r="H386" s="2">
        <v>2304.9</v>
      </c>
      <c r="I386" s="7">
        <f t="shared" si="15"/>
        <v>1428.6</v>
      </c>
      <c r="J386" s="7">
        <f t="shared" si="16"/>
        <v>57.1</v>
      </c>
    </row>
    <row r="387" spans="1:10" x14ac:dyDescent="0.25">
      <c r="A387" s="85"/>
      <c r="B387" s="85"/>
      <c r="C387" s="16">
        <v>2500</v>
      </c>
      <c r="D387" s="89"/>
      <c r="E387" s="82"/>
      <c r="F387" s="2">
        <v>216.4</v>
      </c>
      <c r="G387" s="2">
        <v>195.1</v>
      </c>
      <c r="H387" s="2">
        <v>166.4</v>
      </c>
      <c r="I387" s="7">
        <f t="shared" si="15"/>
        <v>127.4</v>
      </c>
      <c r="J387" s="7">
        <f t="shared" si="16"/>
        <v>5.0999999999999996</v>
      </c>
    </row>
    <row r="388" spans="1:10" x14ac:dyDescent="0.25">
      <c r="A388" s="83">
        <f t="shared" si="17"/>
        <v>284</v>
      </c>
      <c r="B388" s="83" t="s">
        <v>495</v>
      </c>
      <c r="C388" s="16">
        <v>250</v>
      </c>
      <c r="D388" s="88" t="s">
        <v>493</v>
      </c>
      <c r="E388" s="80" t="s">
        <v>17</v>
      </c>
      <c r="F388" s="2">
        <v>242.2</v>
      </c>
      <c r="G388" s="2">
        <v>190.8</v>
      </c>
      <c r="H388" s="2">
        <v>259.7</v>
      </c>
      <c r="I388" s="7">
        <f t="shared" si="15"/>
        <v>152.69999999999999</v>
      </c>
      <c r="J388" s="7">
        <f t="shared" si="16"/>
        <v>61.1</v>
      </c>
    </row>
    <row r="389" spans="1:10" x14ac:dyDescent="0.25">
      <c r="A389" s="85"/>
      <c r="B389" s="85"/>
      <c r="C389" s="16">
        <v>250</v>
      </c>
      <c r="D389" s="89"/>
      <c r="E389" s="82"/>
      <c r="F389" s="2">
        <v>462.8</v>
      </c>
      <c r="G389" s="2">
        <v>553.9</v>
      </c>
      <c r="H389" s="2">
        <v>436</v>
      </c>
      <c r="I389" s="7">
        <f t="shared" si="15"/>
        <v>320.2</v>
      </c>
      <c r="J389" s="7">
        <f t="shared" si="16"/>
        <v>128.1</v>
      </c>
    </row>
    <row r="390" spans="1:10" x14ac:dyDescent="0.25">
      <c r="A390" s="75">
        <f t="shared" si="17"/>
        <v>285</v>
      </c>
      <c r="B390" s="75" t="s">
        <v>496</v>
      </c>
      <c r="C390" s="16">
        <v>630</v>
      </c>
      <c r="D390" s="88" t="s">
        <v>493</v>
      </c>
      <c r="E390" s="80" t="s">
        <v>17</v>
      </c>
      <c r="F390" s="2">
        <v>644.79999999999995</v>
      </c>
      <c r="G390" s="2">
        <v>662.3</v>
      </c>
      <c r="H390" s="2">
        <v>581.20000000000005</v>
      </c>
      <c r="I390" s="7">
        <f t="shared" si="15"/>
        <v>416.2</v>
      </c>
      <c r="J390" s="7">
        <f t="shared" si="16"/>
        <v>66.099999999999994</v>
      </c>
    </row>
    <row r="391" spans="1:10" x14ac:dyDescent="0.25">
      <c r="A391" s="77"/>
      <c r="B391" s="77"/>
      <c r="C391" s="16">
        <v>630</v>
      </c>
      <c r="D391" s="89"/>
      <c r="E391" s="82"/>
      <c r="F391" s="2">
        <v>662.8</v>
      </c>
      <c r="G391" s="2">
        <v>644.5</v>
      </c>
      <c r="H391" s="2">
        <v>445.4</v>
      </c>
      <c r="I391" s="7">
        <f t="shared" si="15"/>
        <v>386.3</v>
      </c>
      <c r="J391" s="7">
        <f t="shared" si="16"/>
        <v>61.3</v>
      </c>
    </row>
    <row r="392" spans="1:10" ht="16.5" customHeight="1" x14ac:dyDescent="0.25">
      <c r="A392" s="83">
        <f t="shared" si="17"/>
        <v>286</v>
      </c>
      <c r="B392" s="83" t="s">
        <v>497</v>
      </c>
      <c r="C392" s="16">
        <v>630</v>
      </c>
      <c r="D392" s="88" t="s">
        <v>493</v>
      </c>
      <c r="E392" s="80" t="s">
        <v>17</v>
      </c>
      <c r="F392" s="2">
        <v>499</v>
      </c>
      <c r="G392" s="2">
        <v>608.20000000000005</v>
      </c>
      <c r="H392" s="2">
        <v>463</v>
      </c>
      <c r="I392" s="7">
        <f t="shared" si="15"/>
        <v>346.1</v>
      </c>
      <c r="J392" s="7">
        <f t="shared" si="16"/>
        <v>54.9</v>
      </c>
    </row>
    <row r="393" spans="1:10" x14ac:dyDescent="0.25">
      <c r="A393" s="85"/>
      <c r="B393" s="85"/>
      <c r="C393" s="16">
        <v>630</v>
      </c>
      <c r="D393" s="89"/>
      <c r="E393" s="82"/>
      <c r="F393" s="2">
        <v>535.5</v>
      </c>
      <c r="G393" s="2">
        <v>490.6</v>
      </c>
      <c r="H393" s="2">
        <v>526.29999999999995</v>
      </c>
      <c r="I393" s="7">
        <f t="shared" si="15"/>
        <v>342.1</v>
      </c>
      <c r="J393" s="7">
        <f t="shared" si="16"/>
        <v>54.3</v>
      </c>
    </row>
    <row r="394" spans="1:10" ht="31.5" x14ac:dyDescent="0.25">
      <c r="A394" s="1">
        <f t="shared" si="17"/>
        <v>287</v>
      </c>
      <c r="B394" s="1" t="s">
        <v>498</v>
      </c>
      <c r="C394" s="16">
        <v>630</v>
      </c>
      <c r="D394" s="3" t="s">
        <v>493</v>
      </c>
      <c r="E394" s="42" t="s">
        <v>17</v>
      </c>
      <c r="F394" s="2">
        <v>375.1</v>
      </c>
      <c r="G394" s="2">
        <v>329.2</v>
      </c>
      <c r="H394" s="2">
        <v>351.7</v>
      </c>
      <c r="I394" s="7">
        <f t="shared" ref="I394:I448" si="18">(F394+G394+H394)/3*0.38*1.74</f>
        <v>232.7</v>
      </c>
      <c r="J394" s="7">
        <f t="shared" ref="J394:J448" si="19">I394/C394*100</f>
        <v>36.9</v>
      </c>
    </row>
    <row r="395" spans="1:10" ht="19.5" customHeight="1" x14ac:dyDescent="0.25">
      <c r="A395" s="83">
        <f t="shared" si="17"/>
        <v>288</v>
      </c>
      <c r="B395" s="83" t="s">
        <v>499</v>
      </c>
      <c r="C395" s="16">
        <v>400</v>
      </c>
      <c r="D395" s="88" t="s">
        <v>493</v>
      </c>
      <c r="E395" s="80" t="s">
        <v>17</v>
      </c>
      <c r="F395" s="2">
        <v>357.6</v>
      </c>
      <c r="G395" s="2">
        <v>374.4</v>
      </c>
      <c r="H395" s="2">
        <v>265.89999999999998</v>
      </c>
      <c r="I395" s="7">
        <f t="shared" si="18"/>
        <v>219.9</v>
      </c>
      <c r="J395" s="7">
        <f t="shared" si="19"/>
        <v>55</v>
      </c>
    </row>
    <row r="396" spans="1:10" x14ac:dyDescent="0.25">
      <c r="A396" s="85"/>
      <c r="B396" s="85"/>
      <c r="C396" s="16">
        <v>400</v>
      </c>
      <c r="D396" s="89"/>
      <c r="E396" s="82"/>
      <c r="F396" s="2">
        <v>576.1</v>
      </c>
      <c r="G396" s="2">
        <v>161.30000000000001</v>
      </c>
      <c r="H396" s="2">
        <v>230.5</v>
      </c>
      <c r="I396" s="7">
        <f t="shared" si="18"/>
        <v>213.3</v>
      </c>
      <c r="J396" s="7">
        <f t="shared" si="19"/>
        <v>53.3</v>
      </c>
    </row>
    <row r="397" spans="1:10" ht="18" customHeight="1" x14ac:dyDescent="0.25">
      <c r="A397" s="83">
        <f t="shared" si="17"/>
        <v>289</v>
      </c>
      <c r="B397" s="83" t="s">
        <v>500</v>
      </c>
      <c r="C397" s="16">
        <v>1600</v>
      </c>
      <c r="D397" s="88" t="s">
        <v>493</v>
      </c>
      <c r="E397" s="80" t="s">
        <v>17</v>
      </c>
      <c r="F397" s="2">
        <v>415.6</v>
      </c>
      <c r="G397" s="2">
        <v>507.7</v>
      </c>
      <c r="H397" s="2">
        <v>231.3</v>
      </c>
      <c r="I397" s="7">
        <f t="shared" si="18"/>
        <v>254.5</v>
      </c>
      <c r="J397" s="7">
        <f t="shared" si="19"/>
        <v>15.9</v>
      </c>
    </row>
    <row r="398" spans="1:10" x14ac:dyDescent="0.25">
      <c r="A398" s="85"/>
      <c r="B398" s="85"/>
      <c r="C398" s="16">
        <v>1600</v>
      </c>
      <c r="D398" s="89"/>
      <c r="E398" s="82"/>
      <c r="F398" s="2">
        <v>553.79999999999995</v>
      </c>
      <c r="G398" s="2">
        <v>276.89999999999998</v>
      </c>
      <c r="H398" s="2">
        <v>207.4</v>
      </c>
      <c r="I398" s="7">
        <f t="shared" si="18"/>
        <v>228.8</v>
      </c>
      <c r="J398" s="7">
        <f t="shared" si="19"/>
        <v>14.3</v>
      </c>
    </row>
    <row r="399" spans="1:10" x14ac:dyDescent="0.25">
      <c r="A399" s="83">
        <f t="shared" si="17"/>
        <v>290</v>
      </c>
      <c r="B399" s="83" t="s">
        <v>501</v>
      </c>
      <c r="C399" s="16">
        <v>1600</v>
      </c>
      <c r="D399" s="88" t="s">
        <v>493</v>
      </c>
      <c r="E399" s="80" t="s">
        <v>17</v>
      </c>
      <c r="F399" s="2">
        <v>116.1</v>
      </c>
      <c r="G399" s="2">
        <v>484.2</v>
      </c>
      <c r="H399" s="2">
        <v>115.7</v>
      </c>
      <c r="I399" s="7">
        <f t="shared" si="18"/>
        <v>157.80000000000001</v>
      </c>
      <c r="J399" s="7">
        <f t="shared" si="19"/>
        <v>9.9</v>
      </c>
    </row>
    <row r="400" spans="1:10" x14ac:dyDescent="0.25">
      <c r="A400" s="85"/>
      <c r="B400" s="85"/>
      <c r="C400" s="16">
        <v>1600</v>
      </c>
      <c r="D400" s="89"/>
      <c r="E400" s="82"/>
      <c r="F400" s="2">
        <v>507.6</v>
      </c>
      <c r="G400" s="2">
        <v>438.3</v>
      </c>
      <c r="H400" s="2">
        <v>414.9</v>
      </c>
      <c r="I400" s="7">
        <f t="shared" si="18"/>
        <v>299.89999999999998</v>
      </c>
      <c r="J400" s="7">
        <f t="shared" si="19"/>
        <v>18.7</v>
      </c>
    </row>
    <row r="401" spans="1:10" x14ac:dyDescent="0.25">
      <c r="A401" s="83">
        <f t="shared" si="17"/>
        <v>291</v>
      </c>
      <c r="B401" s="83" t="s">
        <v>502</v>
      </c>
      <c r="C401" s="16">
        <v>1600</v>
      </c>
      <c r="D401" s="88" t="s">
        <v>493</v>
      </c>
      <c r="E401" s="80" t="s">
        <v>17</v>
      </c>
      <c r="F401" s="2">
        <v>461.7</v>
      </c>
      <c r="G401" s="2">
        <v>184.9</v>
      </c>
      <c r="H401" s="2">
        <v>276.60000000000002</v>
      </c>
      <c r="I401" s="7">
        <f t="shared" si="18"/>
        <v>203.5</v>
      </c>
      <c r="J401" s="7">
        <f t="shared" si="19"/>
        <v>12.7</v>
      </c>
    </row>
    <row r="402" spans="1:10" x14ac:dyDescent="0.25">
      <c r="A402" s="85"/>
      <c r="B402" s="85"/>
      <c r="C402" s="16">
        <v>1600</v>
      </c>
      <c r="D402" s="89"/>
      <c r="E402" s="82"/>
      <c r="F402" s="2">
        <v>540</v>
      </c>
      <c r="G402" s="2">
        <v>828.5</v>
      </c>
      <c r="H402" s="2">
        <v>612.70000000000005</v>
      </c>
      <c r="I402" s="7">
        <f t="shared" si="18"/>
        <v>436.7</v>
      </c>
      <c r="J402" s="7">
        <f t="shared" si="19"/>
        <v>27.3</v>
      </c>
    </row>
    <row r="403" spans="1:10" ht="18.75" customHeight="1" x14ac:dyDescent="0.25">
      <c r="A403" s="83">
        <f t="shared" si="17"/>
        <v>292</v>
      </c>
      <c r="B403" s="83" t="s">
        <v>503</v>
      </c>
      <c r="C403" s="16">
        <v>2500</v>
      </c>
      <c r="D403" s="88" t="s">
        <v>493</v>
      </c>
      <c r="E403" s="80" t="s">
        <v>17</v>
      </c>
      <c r="F403" s="2">
        <v>684.2</v>
      </c>
      <c r="G403" s="2">
        <v>325</v>
      </c>
      <c r="H403" s="2">
        <v>864.5</v>
      </c>
      <c r="I403" s="7">
        <f t="shared" si="18"/>
        <v>413</v>
      </c>
      <c r="J403" s="7">
        <f t="shared" si="19"/>
        <v>16.5</v>
      </c>
    </row>
    <row r="404" spans="1:10" x14ac:dyDescent="0.25">
      <c r="A404" s="85"/>
      <c r="B404" s="85"/>
      <c r="C404" s="16">
        <v>2500</v>
      </c>
      <c r="D404" s="89"/>
      <c r="E404" s="82"/>
      <c r="F404" s="2">
        <v>2664.2</v>
      </c>
      <c r="G404" s="2">
        <v>1980.5</v>
      </c>
      <c r="H404" s="2">
        <v>2268.1999999999998</v>
      </c>
      <c r="I404" s="7">
        <f t="shared" si="18"/>
        <v>1523.6</v>
      </c>
      <c r="J404" s="7">
        <f t="shared" si="19"/>
        <v>60.9</v>
      </c>
    </row>
    <row r="405" spans="1:10" ht="14.25" customHeight="1" x14ac:dyDescent="0.25">
      <c r="A405" s="83">
        <f t="shared" si="17"/>
        <v>293</v>
      </c>
      <c r="B405" s="83" t="s">
        <v>504</v>
      </c>
      <c r="C405" s="16">
        <v>2500</v>
      </c>
      <c r="D405" s="88" t="s">
        <v>493</v>
      </c>
      <c r="E405" s="80" t="s">
        <v>17</v>
      </c>
      <c r="F405" s="2">
        <v>1872.6</v>
      </c>
      <c r="G405" s="2">
        <v>2628.6</v>
      </c>
      <c r="H405" s="2">
        <v>1765</v>
      </c>
      <c r="I405" s="7">
        <f t="shared" si="18"/>
        <v>1381.1</v>
      </c>
      <c r="J405" s="7">
        <f t="shared" si="19"/>
        <v>55.2</v>
      </c>
    </row>
    <row r="406" spans="1:10" x14ac:dyDescent="0.25">
      <c r="A406" s="85"/>
      <c r="B406" s="85"/>
      <c r="C406" s="16">
        <v>2500</v>
      </c>
      <c r="D406" s="89"/>
      <c r="E406" s="82"/>
      <c r="F406" s="2">
        <v>2412.9</v>
      </c>
      <c r="G406" s="2">
        <v>1872.9</v>
      </c>
      <c r="H406" s="2">
        <v>2340.9</v>
      </c>
      <c r="I406" s="7">
        <f t="shared" si="18"/>
        <v>1460.5</v>
      </c>
      <c r="J406" s="7">
        <f t="shared" si="19"/>
        <v>58.4</v>
      </c>
    </row>
    <row r="407" spans="1:10" ht="18.75" customHeight="1" x14ac:dyDescent="0.25">
      <c r="A407" s="83">
        <f t="shared" si="17"/>
        <v>294</v>
      </c>
      <c r="B407" s="83" t="s">
        <v>505</v>
      </c>
      <c r="C407" s="16">
        <v>2500</v>
      </c>
      <c r="D407" s="88" t="s">
        <v>493</v>
      </c>
      <c r="E407" s="80" t="s">
        <v>17</v>
      </c>
      <c r="F407" s="2">
        <v>1908.2</v>
      </c>
      <c r="G407" s="2">
        <v>2268.3000000000002</v>
      </c>
      <c r="H407" s="2">
        <v>1764.2</v>
      </c>
      <c r="I407" s="7">
        <f t="shared" si="18"/>
        <v>1309.3</v>
      </c>
      <c r="J407" s="7">
        <f t="shared" si="19"/>
        <v>52.4</v>
      </c>
    </row>
    <row r="408" spans="1:10" x14ac:dyDescent="0.25">
      <c r="A408" s="85"/>
      <c r="B408" s="85"/>
      <c r="C408" s="16">
        <v>2500</v>
      </c>
      <c r="D408" s="89"/>
      <c r="E408" s="82"/>
      <c r="F408" s="2">
        <v>205.3</v>
      </c>
      <c r="G408" s="2">
        <v>241.5</v>
      </c>
      <c r="H408" s="2">
        <v>180.2</v>
      </c>
      <c r="I408" s="7">
        <f t="shared" si="18"/>
        <v>138.19999999999999</v>
      </c>
      <c r="J408" s="7">
        <f t="shared" si="19"/>
        <v>5.5</v>
      </c>
    </row>
    <row r="409" spans="1:10" ht="20.25" customHeight="1" x14ac:dyDescent="0.25">
      <c r="A409" s="83">
        <f t="shared" si="17"/>
        <v>295</v>
      </c>
      <c r="B409" s="83" t="s">
        <v>506</v>
      </c>
      <c r="C409" s="16">
        <v>250</v>
      </c>
      <c r="D409" s="88" t="s">
        <v>493</v>
      </c>
      <c r="E409" s="80" t="s">
        <v>17</v>
      </c>
      <c r="F409" s="2">
        <v>177</v>
      </c>
      <c r="G409" s="2">
        <v>267.39999999999998</v>
      </c>
      <c r="H409" s="2">
        <v>259.2</v>
      </c>
      <c r="I409" s="7">
        <f t="shared" si="18"/>
        <v>155.1</v>
      </c>
      <c r="J409" s="7">
        <f t="shared" si="19"/>
        <v>62</v>
      </c>
    </row>
    <row r="410" spans="1:10" x14ac:dyDescent="0.25">
      <c r="A410" s="85"/>
      <c r="B410" s="85"/>
      <c r="C410" s="16">
        <v>250</v>
      </c>
      <c r="D410" s="89"/>
      <c r="E410" s="82"/>
      <c r="F410" s="2">
        <v>68.099999999999994</v>
      </c>
      <c r="G410" s="2">
        <v>67.099999999999994</v>
      </c>
      <c r="H410" s="2">
        <v>42</v>
      </c>
      <c r="I410" s="7">
        <f t="shared" si="18"/>
        <v>39.1</v>
      </c>
      <c r="J410" s="7">
        <f t="shared" si="19"/>
        <v>15.6</v>
      </c>
    </row>
    <row r="411" spans="1:10" ht="31.5" x14ac:dyDescent="0.25">
      <c r="A411" s="1">
        <f t="shared" si="17"/>
        <v>296</v>
      </c>
      <c r="B411" s="1" t="s">
        <v>507</v>
      </c>
      <c r="C411" s="5">
        <v>63</v>
      </c>
      <c r="D411" s="3" t="s">
        <v>508</v>
      </c>
      <c r="E411" s="42" t="s">
        <v>17</v>
      </c>
      <c r="F411" s="2">
        <v>144.1</v>
      </c>
      <c r="G411" s="2">
        <v>173</v>
      </c>
      <c r="H411" s="2">
        <v>331.9</v>
      </c>
      <c r="I411" s="7">
        <f t="shared" si="18"/>
        <v>143</v>
      </c>
      <c r="J411" s="7">
        <f t="shared" si="19"/>
        <v>227</v>
      </c>
    </row>
    <row r="412" spans="1:10" x14ac:dyDescent="0.25">
      <c r="A412" s="99">
        <f t="shared" si="17"/>
        <v>297</v>
      </c>
      <c r="B412" s="99" t="s">
        <v>509</v>
      </c>
      <c r="C412" s="7">
        <v>1000</v>
      </c>
      <c r="D412" s="101" t="s">
        <v>510</v>
      </c>
      <c r="E412" s="80" t="s">
        <v>17</v>
      </c>
      <c r="F412" s="2">
        <v>273.89999999999998</v>
      </c>
      <c r="G412" s="2">
        <v>201.6</v>
      </c>
      <c r="H412" s="2">
        <v>101.4</v>
      </c>
      <c r="I412" s="7">
        <f t="shared" si="18"/>
        <v>127.1</v>
      </c>
      <c r="J412" s="7">
        <f t="shared" si="19"/>
        <v>12.7</v>
      </c>
    </row>
    <row r="413" spans="1:10" x14ac:dyDescent="0.25">
      <c r="A413" s="100"/>
      <c r="B413" s="100"/>
      <c r="C413" s="7">
        <v>1000</v>
      </c>
      <c r="D413" s="102"/>
      <c r="E413" s="82"/>
      <c r="F413" s="2">
        <v>302.60000000000002</v>
      </c>
      <c r="G413" s="2">
        <v>86.7</v>
      </c>
      <c r="H413" s="2">
        <v>360.3</v>
      </c>
      <c r="I413" s="7">
        <f t="shared" si="18"/>
        <v>165.2</v>
      </c>
      <c r="J413" s="7">
        <f t="shared" si="19"/>
        <v>16.5</v>
      </c>
    </row>
    <row r="414" spans="1:10" x14ac:dyDescent="0.25">
      <c r="A414" s="83">
        <f t="shared" si="17"/>
        <v>298</v>
      </c>
      <c r="B414" s="83" t="s">
        <v>511</v>
      </c>
      <c r="C414" s="7">
        <v>1000</v>
      </c>
      <c r="D414" s="88" t="s">
        <v>510</v>
      </c>
      <c r="E414" s="80" t="s">
        <v>17</v>
      </c>
      <c r="F414" s="2">
        <v>230.9</v>
      </c>
      <c r="G414" s="2">
        <v>303.2</v>
      </c>
      <c r="H414" s="2">
        <v>187.2</v>
      </c>
      <c r="I414" s="7">
        <f t="shared" si="18"/>
        <v>159</v>
      </c>
      <c r="J414" s="7">
        <f t="shared" si="19"/>
        <v>15.9</v>
      </c>
    </row>
    <row r="415" spans="1:10" x14ac:dyDescent="0.25">
      <c r="A415" s="85"/>
      <c r="B415" s="85"/>
      <c r="C415" s="7">
        <v>1000</v>
      </c>
      <c r="D415" s="89"/>
      <c r="E415" s="82"/>
      <c r="F415" s="2">
        <v>188.2</v>
      </c>
      <c r="G415" s="2">
        <v>317.39999999999998</v>
      </c>
      <c r="H415" s="2">
        <v>245.2</v>
      </c>
      <c r="I415" s="7">
        <f t="shared" si="18"/>
        <v>165.5</v>
      </c>
      <c r="J415" s="7">
        <f t="shared" si="19"/>
        <v>16.600000000000001</v>
      </c>
    </row>
    <row r="416" spans="1:10" x14ac:dyDescent="0.25">
      <c r="A416" s="83">
        <f t="shared" si="17"/>
        <v>299</v>
      </c>
      <c r="B416" s="83" t="s">
        <v>512</v>
      </c>
      <c r="C416" s="7">
        <v>1000</v>
      </c>
      <c r="D416" s="88" t="s">
        <v>513</v>
      </c>
      <c r="E416" s="80" t="s">
        <v>17</v>
      </c>
      <c r="F416" s="2">
        <v>908</v>
      </c>
      <c r="G416" s="2">
        <v>778.1</v>
      </c>
      <c r="H416" s="2">
        <v>663.2</v>
      </c>
      <c r="I416" s="7">
        <f t="shared" si="18"/>
        <v>517.79999999999995</v>
      </c>
      <c r="J416" s="7">
        <f t="shared" si="19"/>
        <v>51.8</v>
      </c>
    </row>
    <row r="417" spans="1:10" x14ac:dyDescent="0.25">
      <c r="A417" s="85"/>
      <c r="B417" s="85"/>
      <c r="C417" s="7">
        <v>1000</v>
      </c>
      <c r="D417" s="89"/>
      <c r="E417" s="82"/>
      <c r="F417" s="2">
        <v>159.4</v>
      </c>
      <c r="G417" s="2">
        <v>302.60000000000002</v>
      </c>
      <c r="H417" s="2">
        <v>317.3</v>
      </c>
      <c r="I417" s="7">
        <f t="shared" si="18"/>
        <v>171.8</v>
      </c>
      <c r="J417" s="7">
        <f t="shared" si="19"/>
        <v>17.2</v>
      </c>
    </row>
    <row r="418" spans="1:10" ht="31.5" x14ac:dyDescent="0.25">
      <c r="A418" s="1">
        <f t="shared" si="17"/>
        <v>300</v>
      </c>
      <c r="B418" s="1" t="s">
        <v>514</v>
      </c>
      <c r="C418" s="7">
        <v>1000</v>
      </c>
      <c r="D418" s="3" t="s">
        <v>513</v>
      </c>
      <c r="E418" s="42" t="s">
        <v>17</v>
      </c>
      <c r="F418" s="2">
        <v>52.3</v>
      </c>
      <c r="G418" s="2">
        <v>104.5</v>
      </c>
      <c r="H418" s="2">
        <v>87.3</v>
      </c>
      <c r="I418" s="7">
        <f t="shared" si="18"/>
        <v>53.8</v>
      </c>
      <c r="J418" s="7">
        <f t="shared" si="19"/>
        <v>5.4</v>
      </c>
    </row>
    <row r="419" spans="1:10" ht="31.5" x14ac:dyDescent="0.25">
      <c r="A419" s="1">
        <f t="shared" si="17"/>
        <v>301</v>
      </c>
      <c r="B419" s="1" t="s">
        <v>515</v>
      </c>
      <c r="C419" s="42">
        <v>400</v>
      </c>
      <c r="D419" s="3" t="s">
        <v>516</v>
      </c>
      <c r="E419" s="42" t="s">
        <v>17</v>
      </c>
      <c r="F419" s="2">
        <v>260.10000000000002</v>
      </c>
      <c r="G419" s="2">
        <v>363.4</v>
      </c>
      <c r="H419" s="2">
        <v>403.6</v>
      </c>
      <c r="I419" s="7">
        <f t="shared" si="18"/>
        <v>226.4</v>
      </c>
      <c r="J419" s="7">
        <f t="shared" si="19"/>
        <v>56.6</v>
      </c>
    </row>
    <row r="420" spans="1:10" ht="31.5" x14ac:dyDescent="0.25">
      <c r="A420" s="1">
        <f t="shared" si="17"/>
        <v>302</v>
      </c>
      <c r="B420" s="1" t="s">
        <v>517</v>
      </c>
      <c r="C420" s="42">
        <v>400</v>
      </c>
      <c r="D420" s="3" t="s">
        <v>518</v>
      </c>
      <c r="E420" s="42" t="s">
        <v>17</v>
      </c>
      <c r="F420" s="2">
        <v>124.8</v>
      </c>
      <c r="G420" s="2">
        <v>133.69999999999999</v>
      </c>
      <c r="H420" s="2">
        <v>113.8</v>
      </c>
      <c r="I420" s="7">
        <f t="shared" si="18"/>
        <v>82.1</v>
      </c>
      <c r="J420" s="7">
        <f t="shared" si="19"/>
        <v>20.5</v>
      </c>
    </row>
    <row r="421" spans="1:10" ht="31.5" x14ac:dyDescent="0.25">
      <c r="A421" s="1">
        <f t="shared" ref="A421:A442" si="20">MAX(A$8:A420)+1</f>
        <v>303</v>
      </c>
      <c r="B421" s="1" t="s">
        <v>519</v>
      </c>
      <c r="C421" s="42">
        <v>160</v>
      </c>
      <c r="D421" s="3" t="s">
        <v>520</v>
      </c>
      <c r="E421" s="42" t="s">
        <v>17</v>
      </c>
      <c r="F421" s="2">
        <v>72.099999999999994</v>
      </c>
      <c r="G421" s="2">
        <v>36.299999999999997</v>
      </c>
      <c r="H421" s="2">
        <v>36.799999999999997</v>
      </c>
      <c r="I421" s="7">
        <f t="shared" si="18"/>
        <v>32</v>
      </c>
      <c r="J421" s="7">
        <f t="shared" si="19"/>
        <v>20</v>
      </c>
    </row>
    <row r="422" spans="1:10" x14ac:dyDescent="0.25">
      <c r="A422" s="93">
        <f t="shared" si="20"/>
        <v>304</v>
      </c>
      <c r="B422" s="93" t="s">
        <v>521</v>
      </c>
      <c r="C422" s="42">
        <v>2500</v>
      </c>
      <c r="D422" s="96" t="s">
        <v>522</v>
      </c>
      <c r="E422" s="80" t="s">
        <v>17</v>
      </c>
      <c r="F422" s="2">
        <v>36.6</v>
      </c>
      <c r="G422" s="2">
        <v>72.599999999999994</v>
      </c>
      <c r="H422" s="2">
        <v>36.799999999999997</v>
      </c>
      <c r="I422" s="7">
        <f t="shared" si="18"/>
        <v>32.200000000000003</v>
      </c>
      <c r="J422" s="7">
        <f t="shared" si="19"/>
        <v>1.3</v>
      </c>
    </row>
    <row r="423" spans="1:10" x14ac:dyDescent="0.25">
      <c r="A423" s="95"/>
      <c r="B423" s="95"/>
      <c r="C423" s="42">
        <v>2500</v>
      </c>
      <c r="D423" s="98"/>
      <c r="E423" s="82"/>
      <c r="F423" s="2">
        <v>36.700000000000003</v>
      </c>
      <c r="G423" s="2">
        <v>36.4</v>
      </c>
      <c r="H423" s="2">
        <v>72.2</v>
      </c>
      <c r="I423" s="7">
        <f t="shared" si="18"/>
        <v>32</v>
      </c>
      <c r="J423" s="7">
        <f t="shared" si="19"/>
        <v>1.3</v>
      </c>
    </row>
    <row r="424" spans="1:10" x14ac:dyDescent="0.25">
      <c r="A424" s="93">
        <f t="shared" si="20"/>
        <v>305</v>
      </c>
      <c r="B424" s="93" t="s">
        <v>523</v>
      </c>
      <c r="C424" s="42">
        <v>2500</v>
      </c>
      <c r="D424" s="96" t="s">
        <v>522</v>
      </c>
      <c r="E424" s="80" t="s">
        <v>17</v>
      </c>
      <c r="F424" s="2">
        <v>36.299999999999997</v>
      </c>
      <c r="G424" s="2">
        <v>72.3</v>
      </c>
      <c r="H424" s="2">
        <v>72.5</v>
      </c>
      <c r="I424" s="7">
        <f t="shared" si="18"/>
        <v>39.9</v>
      </c>
      <c r="J424" s="7">
        <f t="shared" si="19"/>
        <v>1.6</v>
      </c>
    </row>
    <row r="425" spans="1:10" x14ac:dyDescent="0.25">
      <c r="A425" s="95"/>
      <c r="B425" s="95"/>
      <c r="C425" s="42">
        <v>2500</v>
      </c>
      <c r="D425" s="98"/>
      <c r="E425" s="82"/>
      <c r="F425" s="2">
        <v>29.6</v>
      </c>
      <c r="G425" s="2">
        <v>14.9</v>
      </c>
      <c r="H425" s="2">
        <v>29.5</v>
      </c>
      <c r="I425" s="7">
        <f t="shared" si="18"/>
        <v>16.3</v>
      </c>
      <c r="J425" s="7">
        <f t="shared" si="19"/>
        <v>0.7</v>
      </c>
    </row>
    <row r="426" spans="1:10" x14ac:dyDescent="0.25">
      <c r="A426" s="93">
        <f t="shared" si="20"/>
        <v>306</v>
      </c>
      <c r="B426" s="80" t="s">
        <v>524</v>
      </c>
      <c r="C426" s="42">
        <v>1000</v>
      </c>
      <c r="D426" s="90" t="s">
        <v>525</v>
      </c>
      <c r="E426" s="80" t="s">
        <v>17</v>
      </c>
      <c r="F426" s="2">
        <v>15</v>
      </c>
      <c r="G426" s="2">
        <v>29.5</v>
      </c>
      <c r="H426" s="2">
        <v>29.1</v>
      </c>
      <c r="I426" s="7">
        <f t="shared" si="18"/>
        <v>16.2</v>
      </c>
      <c r="J426" s="7">
        <f t="shared" si="19"/>
        <v>1.6</v>
      </c>
    </row>
    <row r="427" spans="1:10" x14ac:dyDescent="0.25">
      <c r="A427" s="95"/>
      <c r="B427" s="82"/>
      <c r="C427" s="42">
        <v>1000</v>
      </c>
      <c r="D427" s="91"/>
      <c r="E427" s="82"/>
      <c r="F427" s="2">
        <v>28.9</v>
      </c>
      <c r="G427" s="2">
        <v>15</v>
      </c>
      <c r="H427" s="2">
        <v>14.8</v>
      </c>
      <c r="I427" s="7">
        <f t="shared" si="18"/>
        <v>12.9</v>
      </c>
      <c r="J427" s="7">
        <f t="shared" si="19"/>
        <v>1.3</v>
      </c>
    </row>
    <row r="428" spans="1:10" x14ac:dyDescent="0.25">
      <c r="A428" s="93">
        <f t="shared" si="20"/>
        <v>307</v>
      </c>
      <c r="B428" s="80" t="s">
        <v>526</v>
      </c>
      <c r="C428" s="42">
        <v>1000</v>
      </c>
      <c r="D428" s="90" t="s">
        <v>525</v>
      </c>
      <c r="E428" s="80" t="s">
        <v>17</v>
      </c>
      <c r="F428" s="2">
        <v>14.4</v>
      </c>
      <c r="G428" s="2">
        <v>29.2</v>
      </c>
      <c r="H428" s="2">
        <v>15</v>
      </c>
      <c r="I428" s="7">
        <f t="shared" si="18"/>
        <v>12.9</v>
      </c>
      <c r="J428" s="7">
        <f t="shared" si="19"/>
        <v>1.3</v>
      </c>
    </row>
    <row r="429" spans="1:10" x14ac:dyDescent="0.25">
      <c r="A429" s="95"/>
      <c r="B429" s="82"/>
      <c r="C429" s="42">
        <v>1000</v>
      </c>
      <c r="D429" s="91"/>
      <c r="E429" s="82"/>
      <c r="F429" s="2">
        <v>29.4</v>
      </c>
      <c r="G429" s="2">
        <v>29.1</v>
      </c>
      <c r="H429" s="2">
        <v>14.8</v>
      </c>
      <c r="I429" s="7">
        <f t="shared" si="18"/>
        <v>16.2</v>
      </c>
      <c r="J429" s="7">
        <f t="shared" si="19"/>
        <v>1.6</v>
      </c>
    </row>
    <row r="430" spans="1:10" x14ac:dyDescent="0.25">
      <c r="A430" s="93">
        <f t="shared" si="20"/>
        <v>308</v>
      </c>
      <c r="B430" s="80" t="s">
        <v>527</v>
      </c>
      <c r="C430" s="42">
        <v>1000</v>
      </c>
      <c r="D430" s="90" t="s">
        <v>525</v>
      </c>
      <c r="E430" s="80" t="s">
        <v>17</v>
      </c>
      <c r="F430" s="2">
        <v>29.4</v>
      </c>
      <c r="G430" s="2">
        <v>28.8</v>
      </c>
      <c r="H430" s="2">
        <v>29.4</v>
      </c>
      <c r="I430" s="7">
        <f t="shared" si="18"/>
        <v>19.3</v>
      </c>
      <c r="J430" s="7">
        <f t="shared" si="19"/>
        <v>1.9</v>
      </c>
    </row>
    <row r="431" spans="1:10" x14ac:dyDescent="0.25">
      <c r="A431" s="95"/>
      <c r="B431" s="82"/>
      <c r="C431" s="42">
        <v>1000</v>
      </c>
      <c r="D431" s="91"/>
      <c r="E431" s="82"/>
      <c r="F431" s="2">
        <v>14.6</v>
      </c>
      <c r="G431" s="2">
        <v>14.9</v>
      </c>
      <c r="H431" s="2">
        <v>14.7</v>
      </c>
      <c r="I431" s="7">
        <f t="shared" si="18"/>
        <v>9.6999999999999993</v>
      </c>
      <c r="J431" s="7">
        <f t="shared" si="19"/>
        <v>1</v>
      </c>
    </row>
    <row r="432" spans="1:10" x14ac:dyDescent="0.25">
      <c r="A432" s="93">
        <f t="shared" si="20"/>
        <v>309</v>
      </c>
      <c r="B432" s="80" t="s">
        <v>528</v>
      </c>
      <c r="C432" s="42">
        <v>1000</v>
      </c>
      <c r="D432" s="90" t="s">
        <v>525</v>
      </c>
      <c r="E432" s="80" t="s">
        <v>17</v>
      </c>
      <c r="F432" s="2">
        <v>15.4</v>
      </c>
      <c r="G432" s="2">
        <v>29.6</v>
      </c>
      <c r="H432" s="2">
        <v>29.7</v>
      </c>
      <c r="I432" s="7">
        <f t="shared" si="18"/>
        <v>16.5</v>
      </c>
      <c r="J432" s="7">
        <f t="shared" si="19"/>
        <v>1.7</v>
      </c>
    </row>
    <row r="433" spans="1:10" x14ac:dyDescent="0.25">
      <c r="A433" s="95"/>
      <c r="B433" s="82"/>
      <c r="C433" s="42">
        <v>1000</v>
      </c>
      <c r="D433" s="91"/>
      <c r="E433" s="82"/>
      <c r="F433" s="2">
        <v>15.4</v>
      </c>
      <c r="G433" s="2">
        <v>15.2</v>
      </c>
      <c r="H433" s="2">
        <v>29.5</v>
      </c>
      <c r="I433" s="7">
        <f t="shared" si="18"/>
        <v>13.2</v>
      </c>
      <c r="J433" s="7">
        <f t="shared" si="19"/>
        <v>1.3</v>
      </c>
    </row>
    <row r="434" spans="1:10" x14ac:dyDescent="0.25">
      <c r="A434" s="93">
        <f t="shared" si="20"/>
        <v>310</v>
      </c>
      <c r="B434" s="80" t="s">
        <v>529</v>
      </c>
      <c r="C434" s="42">
        <v>1000</v>
      </c>
      <c r="D434" s="90" t="s">
        <v>525</v>
      </c>
      <c r="E434" s="80" t="s">
        <v>17</v>
      </c>
      <c r="F434" s="2">
        <v>14.5</v>
      </c>
      <c r="G434" s="2">
        <v>29.5</v>
      </c>
      <c r="H434" s="2">
        <v>29.6</v>
      </c>
      <c r="I434" s="7">
        <f t="shared" si="18"/>
        <v>16.2</v>
      </c>
      <c r="J434" s="7">
        <f t="shared" si="19"/>
        <v>1.6</v>
      </c>
    </row>
    <row r="435" spans="1:10" x14ac:dyDescent="0.25">
      <c r="A435" s="95"/>
      <c r="B435" s="82"/>
      <c r="C435" s="42">
        <v>1000</v>
      </c>
      <c r="D435" s="91"/>
      <c r="E435" s="82"/>
      <c r="F435" s="2">
        <v>14.6</v>
      </c>
      <c r="G435" s="2">
        <v>29.3</v>
      </c>
      <c r="H435" s="2">
        <v>29.1</v>
      </c>
      <c r="I435" s="7">
        <f t="shared" si="18"/>
        <v>16.100000000000001</v>
      </c>
      <c r="J435" s="7">
        <f t="shared" si="19"/>
        <v>1.6</v>
      </c>
    </row>
    <row r="436" spans="1:10" x14ac:dyDescent="0.25">
      <c r="A436" s="93">
        <f t="shared" si="20"/>
        <v>311</v>
      </c>
      <c r="B436" s="93" t="s">
        <v>530</v>
      </c>
      <c r="C436" s="42">
        <v>1000</v>
      </c>
      <c r="D436" s="90" t="s">
        <v>525</v>
      </c>
      <c r="E436" s="80" t="s">
        <v>17</v>
      </c>
      <c r="F436" s="2">
        <v>14.7</v>
      </c>
      <c r="G436" s="2">
        <v>14.5</v>
      </c>
      <c r="H436" s="2">
        <v>14.5</v>
      </c>
      <c r="I436" s="7">
        <f t="shared" si="18"/>
        <v>9.6</v>
      </c>
      <c r="J436" s="7">
        <f t="shared" si="19"/>
        <v>1</v>
      </c>
    </row>
    <row r="437" spans="1:10" x14ac:dyDescent="0.25">
      <c r="A437" s="95"/>
      <c r="B437" s="95"/>
      <c r="C437" s="42">
        <v>1000</v>
      </c>
      <c r="D437" s="91"/>
      <c r="E437" s="82"/>
      <c r="F437" s="2">
        <v>648.4</v>
      </c>
      <c r="G437" s="2">
        <v>835.7</v>
      </c>
      <c r="H437" s="2">
        <v>720.9</v>
      </c>
      <c r="I437" s="7">
        <f t="shared" si="18"/>
        <v>486</v>
      </c>
      <c r="J437" s="7">
        <f t="shared" si="19"/>
        <v>48.6</v>
      </c>
    </row>
    <row r="438" spans="1:10" ht="47.25" x14ac:dyDescent="0.25">
      <c r="A438" s="17">
        <f t="shared" si="20"/>
        <v>312</v>
      </c>
      <c r="B438" s="17" t="s">
        <v>531</v>
      </c>
      <c r="C438" s="42">
        <v>1000</v>
      </c>
      <c r="D438" s="42" t="s">
        <v>532</v>
      </c>
      <c r="E438" s="42" t="s">
        <v>17</v>
      </c>
      <c r="F438" s="2">
        <v>227.4</v>
      </c>
      <c r="G438" s="2">
        <v>198.1</v>
      </c>
      <c r="H438" s="2">
        <v>237.7</v>
      </c>
      <c r="I438" s="7">
        <f t="shared" si="18"/>
        <v>146.19999999999999</v>
      </c>
      <c r="J438" s="7">
        <f t="shared" si="19"/>
        <v>14.6</v>
      </c>
    </row>
    <row r="439" spans="1:10" ht="20.25" customHeight="1" x14ac:dyDescent="0.25">
      <c r="A439" s="111">
        <f t="shared" si="20"/>
        <v>313</v>
      </c>
      <c r="B439" s="111" t="s">
        <v>533</v>
      </c>
      <c r="C439" s="42">
        <v>250</v>
      </c>
      <c r="D439" s="111" t="s">
        <v>181</v>
      </c>
      <c r="E439" s="112" t="s">
        <v>17</v>
      </c>
      <c r="F439" s="2">
        <v>213.3</v>
      </c>
      <c r="G439" s="2">
        <v>194.6</v>
      </c>
      <c r="H439" s="2">
        <v>249</v>
      </c>
      <c r="I439" s="7">
        <f t="shared" si="18"/>
        <v>144.80000000000001</v>
      </c>
      <c r="J439" s="7">
        <f t="shared" si="19"/>
        <v>57.9</v>
      </c>
    </row>
    <row r="440" spans="1:10" x14ac:dyDescent="0.25">
      <c r="A440" s="111"/>
      <c r="B440" s="111"/>
      <c r="C440" s="42">
        <v>250</v>
      </c>
      <c r="D440" s="111"/>
      <c r="E440" s="112"/>
      <c r="F440" s="2">
        <v>104.5</v>
      </c>
      <c r="G440" s="2">
        <v>98.8</v>
      </c>
      <c r="H440" s="2">
        <v>85.9</v>
      </c>
      <c r="I440" s="7">
        <f t="shared" si="18"/>
        <v>63.7</v>
      </c>
      <c r="J440" s="7">
        <f t="shared" si="19"/>
        <v>25.5</v>
      </c>
    </row>
    <row r="441" spans="1:10" ht="31.5" x14ac:dyDescent="0.25">
      <c r="A441" s="40">
        <f t="shared" si="20"/>
        <v>314</v>
      </c>
      <c r="B441" s="40" t="s">
        <v>534</v>
      </c>
      <c r="C441" s="5">
        <v>100</v>
      </c>
      <c r="D441" s="40" t="s">
        <v>535</v>
      </c>
      <c r="E441" s="42" t="s">
        <v>17</v>
      </c>
      <c r="F441" s="2">
        <v>263.7</v>
      </c>
      <c r="G441" s="2">
        <v>180.5</v>
      </c>
      <c r="H441" s="2">
        <v>252.8</v>
      </c>
      <c r="I441" s="7">
        <f t="shared" si="18"/>
        <v>153.6</v>
      </c>
      <c r="J441" s="7">
        <f t="shared" si="19"/>
        <v>153.6</v>
      </c>
    </row>
    <row r="442" spans="1:10" ht="31.5" x14ac:dyDescent="0.25">
      <c r="A442" s="40">
        <f t="shared" si="20"/>
        <v>315</v>
      </c>
      <c r="B442" s="40" t="s">
        <v>536</v>
      </c>
      <c r="C442" s="42">
        <v>250</v>
      </c>
      <c r="D442" s="40" t="s">
        <v>537</v>
      </c>
      <c r="E442" s="42" t="s">
        <v>17</v>
      </c>
      <c r="F442" s="2">
        <v>86.4</v>
      </c>
      <c r="G442" s="2">
        <v>316.8</v>
      </c>
      <c r="H442" s="2">
        <v>245.7</v>
      </c>
      <c r="I442" s="7">
        <f t="shared" si="18"/>
        <v>143</v>
      </c>
      <c r="J442" s="7">
        <f t="shared" si="19"/>
        <v>57.2</v>
      </c>
    </row>
    <row r="443" spans="1:10" ht="16.5" customHeight="1" x14ac:dyDescent="0.25">
      <c r="A443" s="113">
        <v>316</v>
      </c>
      <c r="B443" s="113" t="s">
        <v>538</v>
      </c>
      <c r="C443" s="43">
        <v>1000</v>
      </c>
      <c r="D443" s="113" t="s">
        <v>539</v>
      </c>
      <c r="E443" s="112" t="s">
        <v>17</v>
      </c>
      <c r="F443" s="2">
        <v>259.3</v>
      </c>
      <c r="G443" s="2">
        <v>230.7</v>
      </c>
      <c r="H443" s="2">
        <v>245.7</v>
      </c>
      <c r="I443" s="7">
        <f t="shared" si="18"/>
        <v>162.1</v>
      </c>
      <c r="J443" s="7">
        <f t="shared" si="19"/>
        <v>16.2</v>
      </c>
    </row>
    <row r="444" spans="1:10" x14ac:dyDescent="0.25">
      <c r="A444" s="113"/>
      <c r="B444" s="113"/>
      <c r="C444" s="43">
        <v>1000</v>
      </c>
      <c r="D444" s="113"/>
      <c r="E444" s="112"/>
      <c r="F444" s="2">
        <v>162.5</v>
      </c>
      <c r="G444" s="2">
        <v>220.6</v>
      </c>
      <c r="H444" s="2">
        <v>173.3</v>
      </c>
      <c r="I444" s="7">
        <f t="shared" si="18"/>
        <v>122.6</v>
      </c>
      <c r="J444" s="7">
        <f t="shared" si="19"/>
        <v>12.3</v>
      </c>
    </row>
    <row r="445" spans="1:10" ht="47.25" x14ac:dyDescent="0.25">
      <c r="A445" s="18">
        <v>317</v>
      </c>
      <c r="B445" s="42" t="s">
        <v>540</v>
      </c>
      <c r="C445" s="43">
        <v>250</v>
      </c>
      <c r="D445" s="18" t="s">
        <v>541</v>
      </c>
      <c r="E445" s="42" t="s">
        <v>17</v>
      </c>
      <c r="F445" s="2">
        <v>109.7</v>
      </c>
      <c r="G445" s="2">
        <v>154.80000000000001</v>
      </c>
      <c r="H445" s="2">
        <v>154.30000000000001</v>
      </c>
      <c r="I445" s="7">
        <f t="shared" si="18"/>
        <v>92.3</v>
      </c>
      <c r="J445" s="7">
        <f t="shared" si="19"/>
        <v>36.9</v>
      </c>
    </row>
    <row r="446" spans="1:10" ht="15" customHeight="1" x14ac:dyDescent="0.25">
      <c r="A446" s="113">
        <v>318</v>
      </c>
      <c r="B446" s="112" t="s">
        <v>542</v>
      </c>
      <c r="C446" s="43">
        <v>630</v>
      </c>
      <c r="D446" s="113" t="s">
        <v>543</v>
      </c>
      <c r="E446" s="112" t="s">
        <v>17</v>
      </c>
      <c r="F446" s="2">
        <v>672.2</v>
      </c>
      <c r="G446" s="2">
        <v>553.6</v>
      </c>
      <c r="H446" s="2">
        <v>536</v>
      </c>
      <c r="I446" s="7">
        <f t="shared" si="18"/>
        <v>388.3</v>
      </c>
      <c r="J446" s="7">
        <f t="shared" si="19"/>
        <v>61.6</v>
      </c>
    </row>
    <row r="447" spans="1:10" x14ac:dyDescent="0.25">
      <c r="A447" s="114"/>
      <c r="B447" s="112"/>
      <c r="C447" s="44">
        <v>630</v>
      </c>
      <c r="D447" s="113"/>
      <c r="E447" s="112"/>
      <c r="F447" s="2">
        <v>216.1</v>
      </c>
      <c r="G447" s="2">
        <v>195.3</v>
      </c>
      <c r="H447" s="2">
        <v>248.7</v>
      </c>
      <c r="I447" s="7">
        <f t="shared" si="18"/>
        <v>145.5</v>
      </c>
      <c r="J447" s="7">
        <f t="shared" si="19"/>
        <v>23.1</v>
      </c>
    </row>
    <row r="448" spans="1:10" ht="31.5" x14ac:dyDescent="0.25">
      <c r="A448" s="19">
        <v>319</v>
      </c>
      <c r="B448" s="53" t="s">
        <v>544</v>
      </c>
      <c r="C448" s="20">
        <v>250</v>
      </c>
      <c r="D448" s="21" t="s">
        <v>545</v>
      </c>
      <c r="E448" s="37" t="s">
        <v>17</v>
      </c>
      <c r="F448" s="56">
        <v>159.19999999999999</v>
      </c>
      <c r="G448" s="56">
        <v>115.9</v>
      </c>
      <c r="H448" s="56">
        <v>108.8</v>
      </c>
      <c r="I448" s="22">
        <f t="shared" si="18"/>
        <v>84.6</v>
      </c>
      <c r="J448" s="22">
        <f t="shared" si="19"/>
        <v>33.799999999999997</v>
      </c>
    </row>
    <row r="449" spans="1:10" ht="47.25" x14ac:dyDescent="0.25">
      <c r="A449" s="19">
        <f>A448+1</f>
        <v>320</v>
      </c>
      <c r="B449" s="23" t="s">
        <v>546</v>
      </c>
      <c r="C449" s="20">
        <v>160</v>
      </c>
      <c r="D449" s="24" t="s">
        <v>532</v>
      </c>
      <c r="E449" s="41" t="s">
        <v>547</v>
      </c>
      <c r="F449" s="57">
        <v>242.1</v>
      </c>
      <c r="G449" s="58">
        <v>244.9</v>
      </c>
      <c r="H449" s="58">
        <v>241.4</v>
      </c>
      <c r="I449" s="22">
        <f t="shared" ref="I449:I512" si="21">(F449+G449+H449)/3*0.38*1.74</f>
        <v>160.5</v>
      </c>
      <c r="J449" s="22">
        <f t="shared" ref="J449:J512" si="22">I449/C449*100</f>
        <v>100.3</v>
      </c>
    </row>
    <row r="450" spans="1:10" ht="47.25" x14ac:dyDescent="0.25">
      <c r="A450" s="19">
        <f>A449+1</f>
        <v>321</v>
      </c>
      <c r="B450" s="25" t="s">
        <v>540</v>
      </c>
      <c r="C450" s="20">
        <v>250</v>
      </c>
      <c r="D450" s="24" t="s">
        <v>541</v>
      </c>
      <c r="E450" s="37" t="s">
        <v>17</v>
      </c>
      <c r="F450" s="57">
        <v>73.599999999999994</v>
      </c>
      <c r="G450" s="58">
        <v>73.599999999999994</v>
      </c>
      <c r="H450" s="58">
        <v>80</v>
      </c>
      <c r="I450" s="22">
        <f t="shared" si="21"/>
        <v>50.1</v>
      </c>
      <c r="J450" s="22">
        <f t="shared" si="22"/>
        <v>20</v>
      </c>
    </row>
    <row r="451" spans="1:10" s="26" customFormat="1" ht="31.5" x14ac:dyDescent="0.25">
      <c r="A451" s="19">
        <f>A450+1</f>
        <v>322</v>
      </c>
      <c r="B451" s="47" t="s">
        <v>548</v>
      </c>
      <c r="C451" s="20">
        <v>100</v>
      </c>
      <c r="D451" s="49" t="s">
        <v>549</v>
      </c>
      <c r="E451" s="37" t="s">
        <v>17</v>
      </c>
      <c r="F451" s="59">
        <v>105.6</v>
      </c>
      <c r="G451" s="60">
        <v>68.5</v>
      </c>
      <c r="H451" s="60">
        <v>104.2</v>
      </c>
      <c r="I451" s="22">
        <f t="shared" si="21"/>
        <v>61.3</v>
      </c>
      <c r="J451" s="22">
        <f t="shared" si="22"/>
        <v>61.3</v>
      </c>
    </row>
    <row r="452" spans="1:10" s="26" customFormat="1" ht="47.25" x14ac:dyDescent="0.25">
      <c r="A452" s="19">
        <f>A451+1</f>
        <v>323</v>
      </c>
      <c r="B452" s="27" t="s">
        <v>550</v>
      </c>
      <c r="C452" s="20">
        <v>100</v>
      </c>
      <c r="D452" s="28" t="s">
        <v>551</v>
      </c>
      <c r="E452" s="52" t="s">
        <v>552</v>
      </c>
      <c r="F452" s="60">
        <v>397.7</v>
      </c>
      <c r="G452" s="60">
        <v>305.8</v>
      </c>
      <c r="H452" s="60">
        <v>375</v>
      </c>
      <c r="I452" s="22">
        <f t="shared" si="21"/>
        <v>237.7</v>
      </c>
      <c r="J452" s="22">
        <f t="shared" si="22"/>
        <v>237.7</v>
      </c>
    </row>
    <row r="453" spans="1:10" s="26" customFormat="1" ht="47.25" x14ac:dyDescent="0.25">
      <c r="A453" s="19">
        <f>A452+1</f>
        <v>324</v>
      </c>
      <c r="B453" s="27" t="s">
        <v>553</v>
      </c>
      <c r="C453" s="20">
        <v>400</v>
      </c>
      <c r="D453" s="28" t="s">
        <v>551</v>
      </c>
      <c r="E453" s="52" t="s">
        <v>552</v>
      </c>
      <c r="F453" s="60">
        <v>226.9</v>
      </c>
      <c r="G453" s="60">
        <v>198.8</v>
      </c>
      <c r="H453" s="60">
        <v>170.2</v>
      </c>
      <c r="I453" s="22">
        <f t="shared" si="21"/>
        <v>131.30000000000001</v>
      </c>
      <c r="J453" s="22">
        <f t="shared" si="22"/>
        <v>32.799999999999997</v>
      </c>
    </row>
    <row r="454" spans="1:10" s="26" customFormat="1" x14ac:dyDescent="0.25">
      <c r="A454" s="20">
        <f t="shared" ref="A454:A500" si="23">A453+1</f>
        <v>325</v>
      </c>
      <c r="B454" s="27" t="s">
        <v>554</v>
      </c>
      <c r="C454" s="20">
        <v>250</v>
      </c>
      <c r="D454" s="29" t="s">
        <v>59</v>
      </c>
      <c r="E454" s="41" t="s">
        <v>84</v>
      </c>
      <c r="F454" s="59">
        <v>907.9</v>
      </c>
      <c r="G454" s="60">
        <v>734.7</v>
      </c>
      <c r="H454" s="60">
        <v>1037.5</v>
      </c>
      <c r="I454" s="22">
        <f t="shared" si="21"/>
        <v>590.70000000000005</v>
      </c>
      <c r="J454" s="22">
        <f t="shared" si="22"/>
        <v>236.3</v>
      </c>
    </row>
    <row r="455" spans="1:10" s="26" customFormat="1" ht="24" customHeight="1" x14ac:dyDescent="0.25">
      <c r="A455" s="115">
        <f t="shared" si="23"/>
        <v>326</v>
      </c>
      <c r="B455" s="117" t="s">
        <v>555</v>
      </c>
      <c r="C455" s="20">
        <v>1000</v>
      </c>
      <c r="D455" s="119" t="s">
        <v>556</v>
      </c>
      <c r="E455" s="80" t="s">
        <v>17</v>
      </c>
      <c r="F455" s="59">
        <v>950.4</v>
      </c>
      <c r="G455" s="60">
        <v>749.3</v>
      </c>
      <c r="H455" s="60">
        <v>864.5</v>
      </c>
      <c r="I455" s="22">
        <f t="shared" si="21"/>
        <v>565.1</v>
      </c>
      <c r="J455" s="22">
        <f t="shared" si="22"/>
        <v>56.5</v>
      </c>
    </row>
    <row r="456" spans="1:10" s="26" customFormat="1" ht="25.5" customHeight="1" x14ac:dyDescent="0.25">
      <c r="A456" s="116"/>
      <c r="B456" s="118"/>
      <c r="C456" s="20">
        <v>1000</v>
      </c>
      <c r="D456" s="120"/>
      <c r="E456" s="112"/>
      <c r="F456" s="59">
        <v>2016.4</v>
      </c>
      <c r="G456" s="60">
        <v>2160.5</v>
      </c>
      <c r="H456" s="60">
        <v>2073.9</v>
      </c>
      <c r="I456" s="22">
        <f t="shared" si="21"/>
        <v>1377.7</v>
      </c>
      <c r="J456" s="22">
        <f t="shared" si="22"/>
        <v>137.80000000000001</v>
      </c>
    </row>
    <row r="457" spans="1:10" s="26" customFormat="1" ht="24" customHeight="1" x14ac:dyDescent="0.25">
      <c r="A457" s="115">
        <f>A455+1</f>
        <v>327</v>
      </c>
      <c r="B457" s="117" t="s">
        <v>557</v>
      </c>
      <c r="C457" s="20">
        <v>2000</v>
      </c>
      <c r="D457" s="119" t="s">
        <v>558</v>
      </c>
      <c r="E457" s="80" t="s">
        <v>17</v>
      </c>
      <c r="F457" s="59">
        <v>1958.9</v>
      </c>
      <c r="G457" s="60">
        <v>1440.8</v>
      </c>
      <c r="H457" s="60">
        <v>1756.9</v>
      </c>
      <c r="I457" s="22">
        <f t="shared" si="21"/>
        <v>1136.5</v>
      </c>
      <c r="J457" s="22">
        <f t="shared" si="22"/>
        <v>56.8</v>
      </c>
    </row>
    <row r="458" spans="1:10" s="26" customFormat="1" ht="24" customHeight="1" x14ac:dyDescent="0.25">
      <c r="A458" s="116"/>
      <c r="B458" s="118"/>
      <c r="C458" s="20">
        <v>2000</v>
      </c>
      <c r="D458" s="120"/>
      <c r="E458" s="112"/>
      <c r="F458" s="59">
        <v>420.6</v>
      </c>
      <c r="G458" s="60">
        <v>306.3</v>
      </c>
      <c r="H458" s="60">
        <v>345.8</v>
      </c>
      <c r="I458" s="22">
        <f t="shared" si="21"/>
        <v>236.4</v>
      </c>
      <c r="J458" s="22">
        <f t="shared" si="22"/>
        <v>11.8</v>
      </c>
    </row>
    <row r="459" spans="1:10" s="26" customFormat="1" ht="21" customHeight="1" x14ac:dyDescent="0.25">
      <c r="A459" s="115">
        <f>A457+1</f>
        <v>328</v>
      </c>
      <c r="B459" s="117" t="s">
        <v>559</v>
      </c>
      <c r="C459" s="20">
        <v>400</v>
      </c>
      <c r="D459" s="119" t="s">
        <v>560</v>
      </c>
      <c r="E459" s="80" t="s">
        <v>17</v>
      </c>
      <c r="F459" s="59">
        <v>398</v>
      </c>
      <c r="G459" s="60">
        <v>392.6</v>
      </c>
      <c r="H459" s="60">
        <v>432.2</v>
      </c>
      <c r="I459" s="22">
        <f t="shared" si="21"/>
        <v>269.5</v>
      </c>
      <c r="J459" s="22">
        <f t="shared" si="22"/>
        <v>67.400000000000006</v>
      </c>
    </row>
    <row r="460" spans="1:10" s="26" customFormat="1" ht="21" customHeight="1" x14ac:dyDescent="0.25">
      <c r="A460" s="116"/>
      <c r="B460" s="118"/>
      <c r="C460" s="20">
        <v>400</v>
      </c>
      <c r="D460" s="120"/>
      <c r="E460" s="112"/>
      <c r="F460" s="59">
        <v>282.39999999999998</v>
      </c>
      <c r="G460" s="60">
        <v>426.6</v>
      </c>
      <c r="H460" s="60">
        <v>260</v>
      </c>
      <c r="I460" s="22">
        <f t="shared" si="21"/>
        <v>213.6</v>
      </c>
      <c r="J460" s="22">
        <f t="shared" si="22"/>
        <v>53.4</v>
      </c>
    </row>
    <row r="461" spans="1:10" s="26" customFormat="1" ht="27.75" customHeight="1" x14ac:dyDescent="0.25">
      <c r="A461" s="115">
        <f>A459+1</f>
        <v>329</v>
      </c>
      <c r="B461" s="117" t="s">
        <v>561</v>
      </c>
      <c r="C461" s="20">
        <v>400</v>
      </c>
      <c r="D461" s="119" t="s">
        <v>562</v>
      </c>
      <c r="E461" s="80" t="s">
        <v>17</v>
      </c>
      <c r="F461" s="59">
        <v>311.60000000000002</v>
      </c>
      <c r="G461" s="60">
        <v>334.1</v>
      </c>
      <c r="H461" s="60">
        <v>375</v>
      </c>
      <c r="I461" s="22">
        <f t="shared" si="21"/>
        <v>225</v>
      </c>
      <c r="J461" s="22">
        <f t="shared" si="22"/>
        <v>56.3</v>
      </c>
    </row>
    <row r="462" spans="1:10" s="26" customFormat="1" ht="27.75" customHeight="1" x14ac:dyDescent="0.25">
      <c r="A462" s="116"/>
      <c r="B462" s="118"/>
      <c r="C462" s="20">
        <v>400</v>
      </c>
      <c r="D462" s="120"/>
      <c r="E462" s="112"/>
      <c r="F462" s="59">
        <v>454.3</v>
      </c>
      <c r="G462" s="60">
        <v>635.6</v>
      </c>
      <c r="H462" s="60">
        <v>626.5</v>
      </c>
      <c r="I462" s="22">
        <f t="shared" si="21"/>
        <v>378.3</v>
      </c>
      <c r="J462" s="22">
        <f t="shared" si="22"/>
        <v>94.6</v>
      </c>
    </row>
    <row r="463" spans="1:10" s="26" customFormat="1" x14ac:dyDescent="0.25">
      <c r="A463" s="115">
        <f>A461+1</f>
        <v>330</v>
      </c>
      <c r="B463" s="115" t="s">
        <v>563</v>
      </c>
      <c r="C463" s="20">
        <v>630</v>
      </c>
      <c r="D463" s="115" t="s">
        <v>564</v>
      </c>
      <c r="E463" s="121" t="s">
        <v>17</v>
      </c>
      <c r="F463" s="60">
        <v>635.6</v>
      </c>
      <c r="G463" s="60">
        <v>454.4</v>
      </c>
      <c r="H463" s="60">
        <v>508.5</v>
      </c>
      <c r="I463" s="22">
        <f t="shared" si="21"/>
        <v>352.3</v>
      </c>
      <c r="J463" s="22">
        <f t="shared" si="22"/>
        <v>55.9</v>
      </c>
    </row>
    <row r="464" spans="1:10" s="26" customFormat="1" x14ac:dyDescent="0.25">
      <c r="A464" s="116"/>
      <c r="B464" s="116"/>
      <c r="C464" s="20">
        <v>630</v>
      </c>
      <c r="D464" s="116"/>
      <c r="E464" s="121"/>
      <c r="F464" s="60">
        <v>162.1</v>
      </c>
      <c r="G464" s="60">
        <v>104.2</v>
      </c>
      <c r="H464" s="60">
        <v>106.3</v>
      </c>
      <c r="I464" s="22">
        <f t="shared" si="21"/>
        <v>82.1</v>
      </c>
      <c r="J464" s="22">
        <f t="shared" si="22"/>
        <v>13</v>
      </c>
    </row>
    <row r="465" spans="1:10" s="26" customFormat="1" ht="47.25" x14ac:dyDescent="0.25">
      <c r="A465" s="20">
        <f>A463+1</f>
        <v>331</v>
      </c>
      <c r="B465" s="28" t="s">
        <v>565</v>
      </c>
      <c r="C465" s="20">
        <v>160</v>
      </c>
      <c r="D465" s="29" t="s">
        <v>566</v>
      </c>
      <c r="E465" s="42" t="s">
        <v>17</v>
      </c>
      <c r="F465" s="59">
        <v>1080.8</v>
      </c>
      <c r="G465" s="60">
        <v>892.9</v>
      </c>
      <c r="H465" s="60">
        <v>836.1</v>
      </c>
      <c r="I465" s="22">
        <f t="shared" si="21"/>
        <v>619.29999999999995</v>
      </c>
      <c r="J465" s="22">
        <f t="shared" si="22"/>
        <v>387.1</v>
      </c>
    </row>
    <row r="466" spans="1:10" s="26" customFormat="1" x14ac:dyDescent="0.25">
      <c r="A466" s="115">
        <f>A465+1</f>
        <v>332</v>
      </c>
      <c r="B466" s="122" t="s">
        <v>567</v>
      </c>
      <c r="C466" s="20">
        <v>1000</v>
      </c>
      <c r="D466" s="122" t="s">
        <v>568</v>
      </c>
      <c r="E466" s="121" t="s">
        <v>17</v>
      </c>
      <c r="F466" s="60">
        <v>792.6</v>
      </c>
      <c r="G466" s="60">
        <v>950.6</v>
      </c>
      <c r="H466" s="60">
        <v>964.9</v>
      </c>
      <c r="I466" s="22">
        <f t="shared" si="21"/>
        <v>596.9</v>
      </c>
      <c r="J466" s="22">
        <f t="shared" si="22"/>
        <v>59.7</v>
      </c>
    </row>
    <row r="467" spans="1:10" s="26" customFormat="1" x14ac:dyDescent="0.25">
      <c r="A467" s="116"/>
      <c r="B467" s="123"/>
      <c r="C467" s="20">
        <v>1000</v>
      </c>
      <c r="D467" s="123"/>
      <c r="E467" s="123"/>
      <c r="F467" s="60">
        <v>993.9</v>
      </c>
      <c r="G467" s="60">
        <v>907.3</v>
      </c>
      <c r="H467" s="60">
        <v>1037.4000000000001</v>
      </c>
      <c r="I467" s="22">
        <f t="shared" si="21"/>
        <v>647.70000000000005</v>
      </c>
      <c r="J467" s="22">
        <f t="shared" si="22"/>
        <v>64.8</v>
      </c>
    </row>
    <row r="468" spans="1:10" s="26" customFormat="1" x14ac:dyDescent="0.25">
      <c r="A468" s="115">
        <v>333</v>
      </c>
      <c r="B468" s="122" t="s">
        <v>569</v>
      </c>
      <c r="C468" s="20">
        <v>1000</v>
      </c>
      <c r="D468" s="122" t="s">
        <v>570</v>
      </c>
      <c r="E468" s="122" t="s">
        <v>17</v>
      </c>
      <c r="F468" s="60">
        <v>893.5</v>
      </c>
      <c r="G468" s="60">
        <v>821.8</v>
      </c>
      <c r="H468" s="60">
        <v>1051.7</v>
      </c>
      <c r="I468" s="22">
        <f t="shared" si="21"/>
        <v>609.79999999999995</v>
      </c>
      <c r="J468" s="22">
        <f t="shared" si="22"/>
        <v>61</v>
      </c>
    </row>
    <row r="469" spans="1:10" s="26" customFormat="1" x14ac:dyDescent="0.25">
      <c r="A469" s="116"/>
      <c r="B469" s="123"/>
      <c r="C469" s="20">
        <v>1000</v>
      </c>
      <c r="D469" s="123"/>
      <c r="E469" s="123"/>
      <c r="F469" s="60">
        <v>846.6</v>
      </c>
      <c r="G469" s="60">
        <v>882.8</v>
      </c>
      <c r="H469" s="60">
        <v>972.5</v>
      </c>
      <c r="I469" s="22">
        <f t="shared" si="21"/>
        <v>595.5</v>
      </c>
      <c r="J469" s="22">
        <f t="shared" si="22"/>
        <v>59.6</v>
      </c>
    </row>
    <row r="470" spans="1:10" s="26" customFormat="1" x14ac:dyDescent="0.25">
      <c r="A470" s="115">
        <f>A468+1</f>
        <v>334</v>
      </c>
      <c r="B470" s="122" t="s">
        <v>571</v>
      </c>
      <c r="C470" s="20">
        <v>1250</v>
      </c>
      <c r="D470" s="122" t="s">
        <v>572</v>
      </c>
      <c r="E470" s="122" t="s">
        <v>17</v>
      </c>
      <c r="F470" s="60">
        <v>1134</v>
      </c>
      <c r="G470" s="60">
        <v>1296.5999999999999</v>
      </c>
      <c r="H470" s="60">
        <v>1152.9000000000001</v>
      </c>
      <c r="I470" s="22">
        <f t="shared" si="21"/>
        <v>789.8</v>
      </c>
      <c r="J470" s="22">
        <f t="shared" si="22"/>
        <v>63.2</v>
      </c>
    </row>
    <row r="471" spans="1:10" s="26" customFormat="1" x14ac:dyDescent="0.25">
      <c r="A471" s="116"/>
      <c r="B471" s="123"/>
      <c r="C471" s="20">
        <v>1250</v>
      </c>
      <c r="D471" s="123"/>
      <c r="E471" s="121"/>
      <c r="F471" s="60">
        <v>260</v>
      </c>
      <c r="G471" s="60">
        <v>183.9</v>
      </c>
      <c r="H471" s="60">
        <v>191.3</v>
      </c>
      <c r="I471" s="22">
        <f t="shared" si="21"/>
        <v>140</v>
      </c>
      <c r="J471" s="22">
        <f t="shared" si="22"/>
        <v>11.2</v>
      </c>
    </row>
    <row r="472" spans="1:10" s="26" customFormat="1" x14ac:dyDescent="0.25">
      <c r="A472" s="115">
        <f>A470+1</f>
        <v>335</v>
      </c>
      <c r="B472" s="115" t="s">
        <v>573</v>
      </c>
      <c r="C472" s="20">
        <v>250</v>
      </c>
      <c r="D472" s="124" t="s">
        <v>574</v>
      </c>
      <c r="E472" s="125" t="s">
        <v>17</v>
      </c>
      <c r="F472" s="59">
        <v>194.6</v>
      </c>
      <c r="G472" s="60">
        <v>212.9</v>
      </c>
      <c r="H472" s="60">
        <v>230.8</v>
      </c>
      <c r="I472" s="22">
        <f t="shared" si="21"/>
        <v>140.69999999999999</v>
      </c>
      <c r="J472" s="22">
        <f t="shared" si="22"/>
        <v>56.3</v>
      </c>
    </row>
    <row r="473" spans="1:10" s="26" customFormat="1" x14ac:dyDescent="0.25">
      <c r="A473" s="116"/>
      <c r="B473" s="116"/>
      <c r="C473" s="20">
        <v>250</v>
      </c>
      <c r="D473" s="116"/>
      <c r="E473" s="126"/>
      <c r="F473" s="60">
        <v>1566.8</v>
      </c>
      <c r="G473" s="60">
        <v>1498.3</v>
      </c>
      <c r="H473" s="60">
        <v>1613.8</v>
      </c>
      <c r="I473" s="22">
        <f t="shared" si="21"/>
        <v>1031.2</v>
      </c>
      <c r="J473" s="22">
        <f t="shared" si="22"/>
        <v>412.5</v>
      </c>
    </row>
    <row r="474" spans="1:10" s="26" customFormat="1" x14ac:dyDescent="0.25">
      <c r="A474" s="127">
        <f>A472+1</f>
        <v>336</v>
      </c>
      <c r="B474" s="121" t="s">
        <v>575</v>
      </c>
      <c r="C474" s="20">
        <v>1600</v>
      </c>
      <c r="D474" s="127" t="s">
        <v>576</v>
      </c>
      <c r="E474" s="122" t="s">
        <v>17</v>
      </c>
      <c r="F474" s="60">
        <v>1244.2</v>
      </c>
      <c r="G474" s="60">
        <v>1359.9</v>
      </c>
      <c r="H474" s="60">
        <v>1152.9000000000001</v>
      </c>
      <c r="I474" s="22">
        <f t="shared" si="21"/>
        <v>828</v>
      </c>
      <c r="J474" s="22">
        <f t="shared" si="22"/>
        <v>51.8</v>
      </c>
    </row>
    <row r="475" spans="1:10" s="26" customFormat="1" x14ac:dyDescent="0.25">
      <c r="A475" s="116"/>
      <c r="B475" s="123"/>
      <c r="C475" s="20">
        <v>1600</v>
      </c>
      <c r="D475" s="116"/>
      <c r="E475" s="123"/>
      <c r="F475" s="60">
        <v>936.9</v>
      </c>
      <c r="G475" s="60">
        <v>972.1</v>
      </c>
      <c r="H475" s="60">
        <v>1260.8</v>
      </c>
      <c r="I475" s="22">
        <f t="shared" si="21"/>
        <v>698.6</v>
      </c>
      <c r="J475" s="22">
        <f t="shared" si="22"/>
        <v>43.7</v>
      </c>
    </row>
    <row r="476" spans="1:10" s="26" customFormat="1" x14ac:dyDescent="0.25">
      <c r="A476" s="127">
        <f>A474+1</f>
        <v>337</v>
      </c>
      <c r="B476" s="121" t="s">
        <v>577</v>
      </c>
      <c r="C476" s="20">
        <v>1250</v>
      </c>
      <c r="D476" s="127" t="s">
        <v>576</v>
      </c>
      <c r="E476" s="122" t="s">
        <v>17</v>
      </c>
      <c r="F476" s="60">
        <v>1279</v>
      </c>
      <c r="G476" s="60">
        <v>1188.5999999999999</v>
      </c>
      <c r="H476" s="60">
        <v>900.9</v>
      </c>
      <c r="I476" s="22">
        <f t="shared" si="21"/>
        <v>742.4</v>
      </c>
      <c r="J476" s="22">
        <f t="shared" si="22"/>
        <v>59.4</v>
      </c>
    </row>
    <row r="477" spans="1:10" s="26" customFormat="1" x14ac:dyDescent="0.25">
      <c r="A477" s="116"/>
      <c r="B477" s="123"/>
      <c r="C477" s="20">
        <v>1250</v>
      </c>
      <c r="D477" s="116"/>
      <c r="E477" s="123"/>
      <c r="F477" s="60">
        <v>900.8</v>
      </c>
      <c r="G477" s="60">
        <v>1224.2</v>
      </c>
      <c r="H477" s="60">
        <v>1008.7</v>
      </c>
      <c r="I477" s="22">
        <f t="shared" si="21"/>
        <v>690.7</v>
      </c>
      <c r="J477" s="22">
        <f t="shared" si="22"/>
        <v>55.3</v>
      </c>
    </row>
    <row r="478" spans="1:10" s="26" customFormat="1" x14ac:dyDescent="0.25">
      <c r="A478" s="127">
        <f>A476+1</f>
        <v>338</v>
      </c>
      <c r="B478" s="121" t="s">
        <v>578</v>
      </c>
      <c r="C478" s="20">
        <v>1250</v>
      </c>
      <c r="D478" s="127" t="s">
        <v>576</v>
      </c>
      <c r="E478" s="122" t="s">
        <v>17</v>
      </c>
      <c r="F478" s="60">
        <v>1062.9000000000001</v>
      </c>
      <c r="G478" s="60">
        <v>900.3</v>
      </c>
      <c r="H478" s="60">
        <v>1116.7</v>
      </c>
      <c r="I478" s="22">
        <f t="shared" si="21"/>
        <v>678.8</v>
      </c>
      <c r="J478" s="22">
        <f t="shared" si="22"/>
        <v>54.3</v>
      </c>
    </row>
    <row r="479" spans="1:10" s="26" customFormat="1" x14ac:dyDescent="0.25">
      <c r="A479" s="116"/>
      <c r="B479" s="123"/>
      <c r="C479" s="20">
        <v>1250</v>
      </c>
      <c r="D479" s="116"/>
      <c r="E479" s="123"/>
      <c r="F479" s="60">
        <v>351.6</v>
      </c>
      <c r="G479" s="60">
        <v>420.9</v>
      </c>
      <c r="H479" s="60">
        <v>415.2</v>
      </c>
      <c r="I479" s="22">
        <f t="shared" si="21"/>
        <v>261.8</v>
      </c>
      <c r="J479" s="22">
        <f t="shared" si="22"/>
        <v>20.9</v>
      </c>
    </row>
    <row r="480" spans="1:10" s="26" customFormat="1" x14ac:dyDescent="0.25">
      <c r="A480" s="127">
        <v>339</v>
      </c>
      <c r="B480" s="121" t="s">
        <v>579</v>
      </c>
      <c r="C480" s="20">
        <v>400</v>
      </c>
      <c r="D480" s="121" t="s">
        <v>580</v>
      </c>
      <c r="E480" s="122" t="s">
        <v>17</v>
      </c>
      <c r="F480" s="60">
        <v>346.3</v>
      </c>
      <c r="G480" s="60">
        <v>288.5</v>
      </c>
      <c r="H480" s="60">
        <v>409</v>
      </c>
      <c r="I480" s="22">
        <f t="shared" si="21"/>
        <v>230.1</v>
      </c>
      <c r="J480" s="22">
        <f t="shared" si="22"/>
        <v>57.5</v>
      </c>
    </row>
    <row r="481" spans="1:10" s="26" customFormat="1" x14ac:dyDescent="0.25">
      <c r="A481" s="116"/>
      <c r="B481" s="123"/>
      <c r="C481" s="20">
        <v>400</v>
      </c>
      <c r="D481" s="123"/>
      <c r="E481" s="123"/>
      <c r="F481" s="60">
        <v>1728.6</v>
      </c>
      <c r="G481" s="60">
        <v>1175.5</v>
      </c>
      <c r="H481" s="60">
        <v>1429.3</v>
      </c>
      <c r="I481" s="22">
        <f t="shared" si="21"/>
        <v>955.1</v>
      </c>
      <c r="J481" s="22">
        <f t="shared" si="22"/>
        <v>238.8</v>
      </c>
    </row>
    <row r="482" spans="1:10" s="26" customFormat="1" x14ac:dyDescent="0.25">
      <c r="A482" s="127">
        <v>340</v>
      </c>
      <c r="B482" s="121" t="s">
        <v>581</v>
      </c>
      <c r="C482" s="20">
        <v>1600</v>
      </c>
      <c r="D482" s="127" t="s">
        <v>582</v>
      </c>
      <c r="E482" s="122" t="s">
        <v>17</v>
      </c>
      <c r="F482" s="60">
        <v>1198.8</v>
      </c>
      <c r="G482" s="60">
        <v>1175.7</v>
      </c>
      <c r="H482" s="60">
        <v>1152.5999999999999</v>
      </c>
      <c r="I482" s="22">
        <f t="shared" si="21"/>
        <v>777.4</v>
      </c>
      <c r="J482" s="22">
        <f t="shared" si="22"/>
        <v>48.6</v>
      </c>
    </row>
    <row r="483" spans="1:10" s="26" customFormat="1" x14ac:dyDescent="0.25">
      <c r="A483" s="116"/>
      <c r="B483" s="123"/>
      <c r="C483" s="20">
        <v>1600</v>
      </c>
      <c r="D483" s="116"/>
      <c r="E483" s="121"/>
      <c r="F483" s="60">
        <v>304.7</v>
      </c>
      <c r="G483" s="60">
        <v>281.5</v>
      </c>
      <c r="H483" s="60">
        <v>240.3</v>
      </c>
      <c r="I483" s="22">
        <f t="shared" si="21"/>
        <v>182.2</v>
      </c>
      <c r="J483" s="22">
        <f t="shared" si="22"/>
        <v>11.4</v>
      </c>
    </row>
    <row r="484" spans="1:10" s="26" customFormat="1" ht="31.5" x14ac:dyDescent="0.25">
      <c r="A484" s="54">
        <v>341</v>
      </c>
      <c r="B484" s="20" t="s">
        <v>583</v>
      </c>
      <c r="C484" s="20">
        <v>320</v>
      </c>
      <c r="D484" s="30" t="s">
        <v>584</v>
      </c>
      <c r="E484" s="42" t="s">
        <v>17</v>
      </c>
      <c r="F484" s="59">
        <v>1.6</v>
      </c>
      <c r="G484" s="60">
        <v>1.3</v>
      </c>
      <c r="H484" s="60">
        <v>0.6</v>
      </c>
      <c r="I484" s="22">
        <f t="shared" si="21"/>
        <v>0.8</v>
      </c>
      <c r="J484" s="22">
        <f t="shared" si="22"/>
        <v>0.3</v>
      </c>
    </row>
    <row r="485" spans="1:10" s="26" customFormat="1" ht="31.5" x14ac:dyDescent="0.25">
      <c r="A485" s="20">
        <f t="shared" si="23"/>
        <v>342</v>
      </c>
      <c r="B485" s="20" t="s">
        <v>585</v>
      </c>
      <c r="C485" s="20">
        <v>0.63</v>
      </c>
      <c r="D485" s="30" t="s">
        <v>586</v>
      </c>
      <c r="E485" s="42" t="s">
        <v>17</v>
      </c>
      <c r="F485" s="59">
        <v>255.7</v>
      </c>
      <c r="G485" s="60">
        <v>205.5</v>
      </c>
      <c r="H485" s="60">
        <v>176.4</v>
      </c>
      <c r="I485" s="22">
        <f t="shared" si="21"/>
        <v>140.5</v>
      </c>
      <c r="J485" s="22">
        <f t="shared" si="22"/>
        <v>22301.599999999999</v>
      </c>
    </row>
    <row r="486" spans="1:10" s="26" customFormat="1" ht="31.5" x14ac:dyDescent="0.25">
      <c r="A486" s="20">
        <f t="shared" si="23"/>
        <v>343</v>
      </c>
      <c r="B486" s="28" t="s">
        <v>587</v>
      </c>
      <c r="C486" s="20">
        <v>250</v>
      </c>
      <c r="D486" s="30" t="s">
        <v>588</v>
      </c>
      <c r="E486" s="42" t="s">
        <v>17</v>
      </c>
      <c r="F486" s="59">
        <v>220</v>
      </c>
      <c r="G486" s="60">
        <v>184.4</v>
      </c>
      <c r="H486" s="60">
        <v>266.5</v>
      </c>
      <c r="I486" s="22">
        <f t="shared" si="21"/>
        <v>147.9</v>
      </c>
      <c r="J486" s="22">
        <f t="shared" si="22"/>
        <v>59.2</v>
      </c>
    </row>
    <row r="487" spans="1:10" s="26" customFormat="1" ht="31.5" x14ac:dyDescent="0.25">
      <c r="A487" s="20">
        <f t="shared" si="23"/>
        <v>344</v>
      </c>
      <c r="B487" s="20" t="s">
        <v>589</v>
      </c>
      <c r="C487" s="20">
        <v>250</v>
      </c>
      <c r="D487" s="30" t="s">
        <v>590</v>
      </c>
      <c r="E487" s="43" t="s">
        <v>591</v>
      </c>
      <c r="F487" s="59">
        <v>194.9</v>
      </c>
      <c r="G487" s="60">
        <v>252.5</v>
      </c>
      <c r="H487" s="60">
        <v>219.7</v>
      </c>
      <c r="I487" s="22">
        <f t="shared" si="21"/>
        <v>147</v>
      </c>
      <c r="J487" s="22">
        <f t="shared" si="22"/>
        <v>58.8</v>
      </c>
    </row>
    <row r="488" spans="1:10" s="26" customFormat="1" ht="31.5" x14ac:dyDescent="0.25">
      <c r="A488" s="20">
        <f t="shared" si="23"/>
        <v>345</v>
      </c>
      <c r="B488" s="20" t="s">
        <v>592</v>
      </c>
      <c r="C488" s="20">
        <v>250</v>
      </c>
      <c r="D488" s="30" t="s">
        <v>593</v>
      </c>
      <c r="E488" s="43" t="s">
        <v>594</v>
      </c>
      <c r="F488" s="59">
        <v>37.799999999999997</v>
      </c>
      <c r="G488" s="60">
        <v>38</v>
      </c>
      <c r="H488" s="60">
        <v>29.7</v>
      </c>
      <c r="I488" s="22">
        <f t="shared" si="21"/>
        <v>23.3</v>
      </c>
      <c r="J488" s="22">
        <f t="shared" si="22"/>
        <v>9.3000000000000007</v>
      </c>
    </row>
    <row r="489" spans="1:10" s="26" customFormat="1" ht="31.5" x14ac:dyDescent="0.25">
      <c r="A489" s="20">
        <f t="shared" si="23"/>
        <v>346</v>
      </c>
      <c r="B489" s="20" t="s">
        <v>595</v>
      </c>
      <c r="C489" s="20">
        <v>40</v>
      </c>
      <c r="D489" s="30" t="s">
        <v>596</v>
      </c>
      <c r="E489" s="42" t="s">
        <v>17</v>
      </c>
      <c r="F489" s="59">
        <v>340.4</v>
      </c>
      <c r="G489" s="60">
        <v>403.4</v>
      </c>
      <c r="H489" s="60">
        <v>420.7</v>
      </c>
      <c r="I489" s="22">
        <f t="shared" si="21"/>
        <v>256.7</v>
      </c>
      <c r="J489" s="22">
        <f t="shared" si="22"/>
        <v>641.79999999999995</v>
      </c>
    </row>
    <row r="490" spans="1:10" s="26" customFormat="1" ht="47.25" x14ac:dyDescent="0.25">
      <c r="A490" s="20">
        <f t="shared" si="23"/>
        <v>347</v>
      </c>
      <c r="B490" s="28" t="s">
        <v>597</v>
      </c>
      <c r="C490" s="20">
        <v>400</v>
      </c>
      <c r="D490" s="29" t="s">
        <v>598</v>
      </c>
      <c r="E490" s="43" t="s">
        <v>599</v>
      </c>
      <c r="F490" s="59">
        <v>271.5</v>
      </c>
      <c r="G490" s="60">
        <v>380.9</v>
      </c>
      <c r="H490" s="60">
        <v>358</v>
      </c>
      <c r="I490" s="22">
        <f t="shared" si="21"/>
        <v>222.7</v>
      </c>
      <c r="J490" s="22">
        <f t="shared" si="22"/>
        <v>55.7</v>
      </c>
    </row>
    <row r="491" spans="1:10" s="26" customFormat="1" ht="47.25" x14ac:dyDescent="0.25">
      <c r="A491" s="20">
        <f t="shared" si="23"/>
        <v>348</v>
      </c>
      <c r="B491" s="28" t="s">
        <v>600</v>
      </c>
      <c r="C491" s="20">
        <v>400</v>
      </c>
      <c r="D491" s="29" t="s">
        <v>598</v>
      </c>
      <c r="E491" s="43" t="s">
        <v>599</v>
      </c>
      <c r="F491" s="59">
        <v>180.2</v>
      </c>
      <c r="G491" s="60">
        <v>227.3</v>
      </c>
      <c r="H491" s="60">
        <v>259.8</v>
      </c>
      <c r="I491" s="22">
        <f t="shared" si="21"/>
        <v>147.1</v>
      </c>
      <c r="J491" s="22">
        <f t="shared" si="22"/>
        <v>36.799999999999997</v>
      </c>
    </row>
    <row r="492" spans="1:10" s="26" customFormat="1" ht="31.5" x14ac:dyDescent="0.25">
      <c r="A492" s="20">
        <f t="shared" si="23"/>
        <v>349</v>
      </c>
      <c r="B492" s="28" t="s">
        <v>601</v>
      </c>
      <c r="C492" s="20">
        <v>250</v>
      </c>
      <c r="D492" s="30" t="s">
        <v>602</v>
      </c>
      <c r="E492" s="31" t="s">
        <v>603</v>
      </c>
      <c r="F492" s="59">
        <v>154.80000000000001</v>
      </c>
      <c r="G492" s="60">
        <v>171.1</v>
      </c>
      <c r="H492" s="60">
        <v>106.6</v>
      </c>
      <c r="I492" s="22">
        <f t="shared" si="21"/>
        <v>95.3</v>
      </c>
      <c r="J492" s="22">
        <f t="shared" si="22"/>
        <v>38.1</v>
      </c>
    </row>
    <row r="493" spans="1:10" s="26" customFormat="1" ht="31.5" x14ac:dyDescent="0.25">
      <c r="A493" s="20">
        <f t="shared" si="23"/>
        <v>350</v>
      </c>
      <c r="B493" s="28" t="s">
        <v>604</v>
      </c>
      <c r="C493" s="20">
        <v>160</v>
      </c>
      <c r="D493" s="30" t="s">
        <v>602</v>
      </c>
      <c r="E493" s="31" t="s">
        <v>603</v>
      </c>
      <c r="F493" s="59">
        <v>78.8</v>
      </c>
      <c r="G493" s="60">
        <v>68.2</v>
      </c>
      <c r="H493" s="60">
        <v>76.7</v>
      </c>
      <c r="I493" s="22">
        <f t="shared" si="21"/>
        <v>49.3</v>
      </c>
      <c r="J493" s="22">
        <f t="shared" si="22"/>
        <v>30.8</v>
      </c>
    </row>
    <row r="494" spans="1:10" s="26" customFormat="1" ht="31.5" x14ac:dyDescent="0.25">
      <c r="A494" s="20">
        <f t="shared" si="23"/>
        <v>351</v>
      </c>
      <c r="B494" s="28" t="s">
        <v>605</v>
      </c>
      <c r="C494" s="20">
        <v>100</v>
      </c>
      <c r="D494" s="29" t="s">
        <v>606</v>
      </c>
      <c r="E494" s="42" t="s">
        <v>17</v>
      </c>
      <c r="F494" s="59">
        <v>0.1</v>
      </c>
      <c r="G494" s="60">
        <v>0.5</v>
      </c>
      <c r="H494" s="60">
        <v>0.3</v>
      </c>
      <c r="I494" s="22">
        <f t="shared" si="21"/>
        <v>0.2</v>
      </c>
      <c r="J494" s="22">
        <f t="shared" si="22"/>
        <v>0.2</v>
      </c>
    </row>
    <row r="495" spans="1:10" s="26" customFormat="1" ht="47.25" x14ac:dyDescent="0.25">
      <c r="A495" s="20">
        <f t="shared" si="23"/>
        <v>352</v>
      </c>
      <c r="B495" s="20" t="s">
        <v>607</v>
      </c>
      <c r="C495" s="20">
        <v>6.3E-2</v>
      </c>
      <c r="D495" s="30" t="s">
        <v>608</v>
      </c>
      <c r="E495" s="42" t="s">
        <v>17</v>
      </c>
      <c r="F495" s="59">
        <v>147.6</v>
      </c>
      <c r="G495" s="60">
        <v>109.1</v>
      </c>
      <c r="H495" s="60">
        <v>143.4</v>
      </c>
      <c r="I495" s="22">
        <f t="shared" si="21"/>
        <v>88.2</v>
      </c>
      <c r="J495" s="22">
        <f t="shared" si="22"/>
        <v>140000</v>
      </c>
    </row>
    <row r="496" spans="1:10" s="26" customFormat="1" ht="31.5" x14ac:dyDescent="0.25">
      <c r="A496" s="20">
        <f>A495+1</f>
        <v>353</v>
      </c>
      <c r="B496" s="28" t="s">
        <v>609</v>
      </c>
      <c r="C496" s="20">
        <v>160</v>
      </c>
      <c r="D496" s="29" t="s">
        <v>610</v>
      </c>
      <c r="E496" s="42" t="s">
        <v>17</v>
      </c>
      <c r="F496" s="59">
        <v>508.4</v>
      </c>
      <c r="G496" s="60">
        <v>490.5</v>
      </c>
      <c r="H496" s="60">
        <v>499</v>
      </c>
      <c r="I496" s="22">
        <f t="shared" si="21"/>
        <v>330.1</v>
      </c>
      <c r="J496" s="22">
        <f t="shared" si="22"/>
        <v>206.3</v>
      </c>
    </row>
    <row r="497" spans="1:10" s="26" customFormat="1" x14ac:dyDescent="0.25">
      <c r="A497" s="115">
        <f t="shared" si="23"/>
        <v>354</v>
      </c>
      <c r="B497" s="122" t="s">
        <v>611</v>
      </c>
      <c r="C497" s="20">
        <v>630</v>
      </c>
      <c r="D497" s="122" t="s">
        <v>612</v>
      </c>
      <c r="E497" s="121" t="s">
        <v>17</v>
      </c>
      <c r="F497" s="60">
        <v>545.1</v>
      </c>
      <c r="G497" s="60">
        <v>463.5</v>
      </c>
      <c r="H497" s="60">
        <v>409.2</v>
      </c>
      <c r="I497" s="22">
        <f t="shared" si="21"/>
        <v>312.5</v>
      </c>
      <c r="J497" s="22">
        <f t="shared" si="22"/>
        <v>49.6</v>
      </c>
    </row>
    <row r="498" spans="1:10" s="26" customFormat="1" x14ac:dyDescent="0.25">
      <c r="A498" s="116"/>
      <c r="B498" s="123"/>
      <c r="C498" s="20">
        <v>630</v>
      </c>
      <c r="D498" s="123"/>
      <c r="E498" s="121"/>
      <c r="F498" s="60">
        <v>88.2</v>
      </c>
      <c r="G498" s="60">
        <v>84</v>
      </c>
      <c r="H498" s="60">
        <v>71.099999999999994</v>
      </c>
      <c r="I498" s="22">
        <f t="shared" si="21"/>
        <v>53.6</v>
      </c>
      <c r="J498" s="22">
        <f t="shared" si="22"/>
        <v>8.5</v>
      </c>
    </row>
    <row r="499" spans="1:10" s="26" customFormat="1" ht="31.5" x14ac:dyDescent="0.25">
      <c r="A499" s="45">
        <v>355</v>
      </c>
      <c r="B499" s="28" t="s">
        <v>613</v>
      </c>
      <c r="C499" s="20">
        <v>100</v>
      </c>
      <c r="D499" s="29" t="s">
        <v>614</v>
      </c>
      <c r="E499" s="32" t="s">
        <v>615</v>
      </c>
      <c r="F499" s="59">
        <v>82.8</v>
      </c>
      <c r="G499" s="60">
        <v>82.2</v>
      </c>
      <c r="H499" s="60">
        <v>101.5</v>
      </c>
      <c r="I499" s="22">
        <f t="shared" si="21"/>
        <v>58.7</v>
      </c>
      <c r="J499" s="22">
        <f t="shared" si="22"/>
        <v>58.7</v>
      </c>
    </row>
    <row r="500" spans="1:10" s="26" customFormat="1" x14ac:dyDescent="0.25">
      <c r="A500" s="115">
        <f t="shared" si="23"/>
        <v>356</v>
      </c>
      <c r="B500" s="117" t="s">
        <v>616</v>
      </c>
      <c r="C500" s="20">
        <v>100</v>
      </c>
      <c r="D500" s="122" t="s">
        <v>617</v>
      </c>
      <c r="E500" s="121" t="s">
        <v>17</v>
      </c>
      <c r="F500" s="60">
        <v>76.8</v>
      </c>
      <c r="G500" s="60">
        <v>66.400000000000006</v>
      </c>
      <c r="H500" s="60">
        <v>72.099999999999994</v>
      </c>
      <c r="I500" s="22">
        <f t="shared" si="21"/>
        <v>47.5</v>
      </c>
      <c r="J500" s="22">
        <f t="shared" si="22"/>
        <v>47.5</v>
      </c>
    </row>
    <row r="501" spans="1:10" s="26" customFormat="1" x14ac:dyDescent="0.25">
      <c r="A501" s="116"/>
      <c r="B501" s="118"/>
      <c r="C501" s="20">
        <v>100</v>
      </c>
      <c r="D501" s="123"/>
      <c r="E501" s="123"/>
      <c r="F501" s="60">
        <v>240</v>
      </c>
      <c r="G501" s="60">
        <v>235.1</v>
      </c>
      <c r="H501" s="60">
        <v>244.3</v>
      </c>
      <c r="I501" s="22">
        <f t="shared" si="21"/>
        <v>158.6</v>
      </c>
      <c r="J501" s="22">
        <f t="shared" si="22"/>
        <v>158.6</v>
      </c>
    </row>
    <row r="502" spans="1:10" s="26" customFormat="1" x14ac:dyDescent="0.25">
      <c r="A502" s="127">
        <v>357</v>
      </c>
      <c r="B502" s="128" t="s">
        <v>618</v>
      </c>
      <c r="C502" s="20">
        <v>320</v>
      </c>
      <c r="D502" s="121" t="s">
        <v>619</v>
      </c>
      <c r="E502" s="122" t="s">
        <v>17</v>
      </c>
      <c r="F502" s="60">
        <v>221.5</v>
      </c>
      <c r="G502" s="60">
        <v>295.2</v>
      </c>
      <c r="H502" s="60">
        <v>286.39999999999998</v>
      </c>
      <c r="I502" s="22">
        <f t="shared" si="21"/>
        <v>177</v>
      </c>
      <c r="J502" s="22">
        <f t="shared" si="22"/>
        <v>55.3</v>
      </c>
    </row>
    <row r="503" spans="1:10" s="26" customFormat="1" x14ac:dyDescent="0.25">
      <c r="A503" s="116"/>
      <c r="B503" s="118"/>
      <c r="C503" s="20">
        <v>320</v>
      </c>
      <c r="D503" s="123"/>
      <c r="E503" s="123"/>
      <c r="F503" s="60">
        <v>346.1</v>
      </c>
      <c r="G503" s="60">
        <v>409.1</v>
      </c>
      <c r="H503" s="60">
        <v>334.3</v>
      </c>
      <c r="I503" s="22">
        <f t="shared" si="21"/>
        <v>240.1</v>
      </c>
      <c r="J503" s="22">
        <f t="shared" si="22"/>
        <v>75</v>
      </c>
    </row>
    <row r="504" spans="1:10" s="26" customFormat="1" x14ac:dyDescent="0.25">
      <c r="A504" s="115">
        <v>358</v>
      </c>
      <c r="B504" s="117" t="s">
        <v>620</v>
      </c>
      <c r="C504" s="20">
        <v>400</v>
      </c>
      <c r="D504" s="122" t="s">
        <v>621</v>
      </c>
      <c r="E504" s="122" t="s">
        <v>17</v>
      </c>
      <c r="F504" s="60">
        <v>397.8</v>
      </c>
      <c r="G504" s="60">
        <v>380.5</v>
      </c>
      <c r="H504" s="60">
        <v>404</v>
      </c>
      <c r="I504" s="22">
        <f t="shared" si="21"/>
        <v>260.60000000000002</v>
      </c>
      <c r="J504" s="22">
        <f t="shared" si="22"/>
        <v>65.2</v>
      </c>
    </row>
    <row r="505" spans="1:10" s="26" customFormat="1" x14ac:dyDescent="0.25">
      <c r="A505" s="116"/>
      <c r="B505" s="118"/>
      <c r="C505" s="20">
        <v>400</v>
      </c>
      <c r="D505" s="123"/>
      <c r="E505" s="123"/>
      <c r="F505" s="60">
        <v>778.5</v>
      </c>
      <c r="G505" s="60">
        <v>979.6</v>
      </c>
      <c r="H505" s="60">
        <v>763.3</v>
      </c>
      <c r="I505" s="22">
        <f t="shared" si="21"/>
        <v>555.70000000000005</v>
      </c>
      <c r="J505" s="22">
        <f t="shared" si="22"/>
        <v>138.9</v>
      </c>
    </row>
    <row r="506" spans="1:10" s="26" customFormat="1" x14ac:dyDescent="0.25">
      <c r="A506" s="127">
        <v>359</v>
      </c>
      <c r="B506" s="128" t="s">
        <v>622</v>
      </c>
      <c r="C506" s="20">
        <v>1000</v>
      </c>
      <c r="D506" s="121" t="s">
        <v>623</v>
      </c>
      <c r="E506" s="122" t="s">
        <v>17</v>
      </c>
      <c r="F506" s="60">
        <v>922.3</v>
      </c>
      <c r="G506" s="60">
        <v>677.5</v>
      </c>
      <c r="H506" s="60">
        <v>1037.7</v>
      </c>
      <c r="I506" s="22">
        <f t="shared" si="21"/>
        <v>581.29999999999995</v>
      </c>
      <c r="J506" s="22">
        <f t="shared" si="22"/>
        <v>58.1</v>
      </c>
    </row>
    <row r="507" spans="1:10" s="26" customFormat="1" x14ac:dyDescent="0.25">
      <c r="A507" s="116"/>
      <c r="B507" s="118"/>
      <c r="C507" s="20">
        <v>1000</v>
      </c>
      <c r="D507" s="123"/>
      <c r="E507" s="123"/>
      <c r="F507" s="60">
        <v>282.60000000000002</v>
      </c>
      <c r="G507" s="60">
        <v>357.8</v>
      </c>
      <c r="H507" s="60">
        <v>270.8</v>
      </c>
      <c r="I507" s="22">
        <f t="shared" si="21"/>
        <v>200.8</v>
      </c>
      <c r="J507" s="22">
        <f t="shared" si="22"/>
        <v>20.100000000000001</v>
      </c>
    </row>
    <row r="508" spans="1:10" s="26" customFormat="1" x14ac:dyDescent="0.25">
      <c r="A508" s="115">
        <v>360</v>
      </c>
      <c r="B508" s="117" t="s">
        <v>624</v>
      </c>
      <c r="C508" s="20">
        <v>400</v>
      </c>
      <c r="D508" s="122" t="s">
        <v>625</v>
      </c>
      <c r="E508" s="122" t="s">
        <v>17</v>
      </c>
      <c r="F508" s="60">
        <v>334.5</v>
      </c>
      <c r="G508" s="60">
        <v>363</v>
      </c>
      <c r="H508" s="60">
        <v>433</v>
      </c>
      <c r="I508" s="22">
        <f t="shared" si="21"/>
        <v>249.2</v>
      </c>
      <c r="J508" s="22">
        <f t="shared" si="22"/>
        <v>62.3</v>
      </c>
    </row>
    <row r="509" spans="1:10" s="26" customFormat="1" x14ac:dyDescent="0.25">
      <c r="A509" s="116"/>
      <c r="B509" s="118"/>
      <c r="C509" s="20">
        <v>400</v>
      </c>
      <c r="D509" s="123"/>
      <c r="E509" s="121"/>
      <c r="F509" s="60">
        <v>144.80000000000001</v>
      </c>
      <c r="G509" s="60">
        <v>193.4</v>
      </c>
      <c r="H509" s="60">
        <v>191.1</v>
      </c>
      <c r="I509" s="22">
        <f t="shared" si="21"/>
        <v>116.7</v>
      </c>
      <c r="J509" s="22">
        <f t="shared" si="22"/>
        <v>29.2</v>
      </c>
    </row>
    <row r="510" spans="1:10" s="26" customFormat="1" ht="31.5" x14ac:dyDescent="0.25">
      <c r="A510" s="45">
        <v>361</v>
      </c>
      <c r="B510" s="46" t="s">
        <v>626</v>
      </c>
      <c r="C510" s="20">
        <v>200</v>
      </c>
      <c r="D510" s="48" t="s">
        <v>627</v>
      </c>
      <c r="E510" s="42" t="s">
        <v>17</v>
      </c>
      <c r="F510" s="59">
        <v>608.70000000000005</v>
      </c>
      <c r="G510" s="60">
        <v>481.2</v>
      </c>
      <c r="H510" s="60">
        <v>617.20000000000005</v>
      </c>
      <c r="I510" s="22">
        <f t="shared" si="21"/>
        <v>376.2</v>
      </c>
      <c r="J510" s="22">
        <f t="shared" si="22"/>
        <v>188.1</v>
      </c>
    </row>
    <row r="511" spans="1:10" s="26" customFormat="1" ht="31.5" x14ac:dyDescent="0.25">
      <c r="A511" s="20">
        <f>A510+1</f>
        <v>362</v>
      </c>
      <c r="B511" s="27" t="s">
        <v>628</v>
      </c>
      <c r="C511" s="20">
        <v>630</v>
      </c>
      <c r="D511" s="29" t="s">
        <v>629</v>
      </c>
      <c r="E511" s="42" t="s">
        <v>17</v>
      </c>
      <c r="F511" s="59">
        <v>432.5</v>
      </c>
      <c r="G511" s="60">
        <v>414.7</v>
      </c>
      <c r="H511" s="60">
        <v>311.7</v>
      </c>
      <c r="I511" s="22">
        <f t="shared" si="21"/>
        <v>255.4</v>
      </c>
      <c r="J511" s="22">
        <f t="shared" si="22"/>
        <v>40.5</v>
      </c>
    </row>
    <row r="512" spans="1:10" s="26" customFormat="1" x14ac:dyDescent="0.25">
      <c r="A512" s="115">
        <f>A511+1</f>
        <v>363</v>
      </c>
      <c r="B512" s="117" t="s">
        <v>630</v>
      </c>
      <c r="C512" s="20">
        <v>400</v>
      </c>
      <c r="D512" s="122" t="s">
        <v>631</v>
      </c>
      <c r="E512" s="121" t="s">
        <v>17</v>
      </c>
      <c r="F512" s="60">
        <v>334.3</v>
      </c>
      <c r="G512" s="60">
        <v>403.9</v>
      </c>
      <c r="H512" s="60">
        <v>276.7</v>
      </c>
      <c r="I512" s="22">
        <f t="shared" si="21"/>
        <v>223.7</v>
      </c>
      <c r="J512" s="22">
        <f t="shared" si="22"/>
        <v>55.9</v>
      </c>
    </row>
    <row r="513" spans="1:10" s="26" customFormat="1" x14ac:dyDescent="0.25">
      <c r="A513" s="116"/>
      <c r="B513" s="118"/>
      <c r="C513" s="20">
        <v>400</v>
      </c>
      <c r="D513" s="123"/>
      <c r="E513" s="123"/>
      <c r="F513" s="60">
        <v>358.1</v>
      </c>
      <c r="G513" s="60">
        <v>259.5</v>
      </c>
      <c r="H513" s="60">
        <v>415.3</v>
      </c>
      <c r="I513" s="22">
        <f t="shared" ref="I513:I576" si="24">(F513+G513+H513)/3*0.38*1.74</f>
        <v>227.7</v>
      </c>
      <c r="J513" s="22">
        <f t="shared" ref="J513:J576" si="25">I513/C513*100</f>
        <v>56.9</v>
      </c>
    </row>
    <row r="514" spans="1:10" s="26" customFormat="1" x14ac:dyDescent="0.25">
      <c r="A514" s="115">
        <f>A512+1</f>
        <v>364</v>
      </c>
      <c r="B514" s="117" t="s">
        <v>632</v>
      </c>
      <c r="C514" s="20">
        <v>400</v>
      </c>
      <c r="D514" s="122" t="s">
        <v>633</v>
      </c>
      <c r="E514" s="121" t="s">
        <v>17</v>
      </c>
      <c r="F514" s="60">
        <v>432.8</v>
      </c>
      <c r="G514" s="60">
        <v>311.8</v>
      </c>
      <c r="H514" s="60">
        <v>397.8</v>
      </c>
      <c r="I514" s="22">
        <f t="shared" si="24"/>
        <v>251.8</v>
      </c>
      <c r="J514" s="22">
        <f t="shared" si="25"/>
        <v>63</v>
      </c>
    </row>
    <row r="515" spans="1:10" s="26" customFormat="1" x14ac:dyDescent="0.25">
      <c r="A515" s="116"/>
      <c r="B515" s="118"/>
      <c r="C515" s="20">
        <v>400</v>
      </c>
      <c r="D515" s="123"/>
      <c r="E515" s="123"/>
      <c r="F515" s="60">
        <v>554.20000000000005</v>
      </c>
      <c r="G515" s="60">
        <v>680.9</v>
      </c>
      <c r="H515" s="60">
        <v>408.5</v>
      </c>
      <c r="I515" s="22">
        <f t="shared" si="24"/>
        <v>362.2</v>
      </c>
      <c r="J515" s="22">
        <f t="shared" si="25"/>
        <v>90.6</v>
      </c>
    </row>
    <row r="516" spans="1:10" s="26" customFormat="1" x14ac:dyDescent="0.25">
      <c r="A516" s="20">
        <f>A514+1</f>
        <v>365</v>
      </c>
      <c r="B516" s="27" t="s">
        <v>634</v>
      </c>
      <c r="C516" s="20">
        <v>630</v>
      </c>
      <c r="D516" s="28" t="s">
        <v>635</v>
      </c>
      <c r="E516" s="28"/>
      <c r="F516" s="60">
        <v>345.6</v>
      </c>
      <c r="G516" s="60">
        <v>357.4</v>
      </c>
      <c r="H516" s="60">
        <v>271.5</v>
      </c>
      <c r="I516" s="22">
        <f t="shared" si="24"/>
        <v>214.8</v>
      </c>
      <c r="J516" s="22">
        <f t="shared" si="25"/>
        <v>34.1</v>
      </c>
    </row>
    <row r="517" spans="1:10" s="26" customFormat="1" x14ac:dyDescent="0.25">
      <c r="A517" s="115">
        <f>A516+1</f>
        <v>366</v>
      </c>
      <c r="B517" s="117" t="s">
        <v>636</v>
      </c>
      <c r="C517" s="20">
        <v>400</v>
      </c>
      <c r="D517" s="122" t="s">
        <v>637</v>
      </c>
      <c r="E517" s="121" t="s">
        <v>17</v>
      </c>
      <c r="F517" s="60">
        <v>351.7</v>
      </c>
      <c r="G517" s="60">
        <v>328.6</v>
      </c>
      <c r="H517" s="60">
        <v>403.3</v>
      </c>
      <c r="I517" s="22">
        <f t="shared" si="24"/>
        <v>238.8</v>
      </c>
      <c r="J517" s="22">
        <f t="shared" si="25"/>
        <v>59.7</v>
      </c>
    </row>
    <row r="518" spans="1:10" s="26" customFormat="1" x14ac:dyDescent="0.25">
      <c r="A518" s="116"/>
      <c r="B518" s="118"/>
      <c r="C518" s="20">
        <v>400</v>
      </c>
      <c r="D518" s="123"/>
      <c r="E518" s="121"/>
      <c r="F518" s="60">
        <v>380.4</v>
      </c>
      <c r="G518" s="60">
        <v>300.39999999999998</v>
      </c>
      <c r="H518" s="60">
        <v>334.3</v>
      </c>
      <c r="I518" s="22">
        <f t="shared" si="24"/>
        <v>223.7</v>
      </c>
      <c r="J518" s="22">
        <f t="shared" si="25"/>
        <v>55.9</v>
      </c>
    </row>
    <row r="519" spans="1:10" s="26" customFormat="1" ht="31.5" x14ac:dyDescent="0.25">
      <c r="A519" s="20">
        <f>A517+1</f>
        <v>367</v>
      </c>
      <c r="B519" s="27" t="s">
        <v>638</v>
      </c>
      <c r="C519" s="20">
        <v>400</v>
      </c>
      <c r="D519" s="29" t="s">
        <v>639</v>
      </c>
      <c r="E519" s="42" t="s">
        <v>17</v>
      </c>
      <c r="F519" s="59">
        <v>409.2</v>
      </c>
      <c r="G519" s="60">
        <v>386.6</v>
      </c>
      <c r="H519" s="60">
        <v>334.6</v>
      </c>
      <c r="I519" s="22">
        <f t="shared" si="24"/>
        <v>249.1</v>
      </c>
      <c r="J519" s="22">
        <f t="shared" si="25"/>
        <v>62.3</v>
      </c>
    </row>
    <row r="520" spans="1:10" s="26" customFormat="1" ht="31.5" x14ac:dyDescent="0.25">
      <c r="A520" s="20">
        <f t="shared" ref="A520:A581" si="26">A519+1</f>
        <v>368</v>
      </c>
      <c r="B520" s="27" t="s">
        <v>640</v>
      </c>
      <c r="C520" s="20">
        <v>400</v>
      </c>
      <c r="D520" s="29" t="s">
        <v>641</v>
      </c>
      <c r="E520" s="42" t="s">
        <v>17</v>
      </c>
      <c r="F520" s="59">
        <v>426.6</v>
      </c>
      <c r="G520" s="60">
        <v>294.5</v>
      </c>
      <c r="H520" s="60">
        <v>346.1</v>
      </c>
      <c r="I520" s="22">
        <f t="shared" si="24"/>
        <v>235.2</v>
      </c>
      <c r="J520" s="22">
        <f t="shared" si="25"/>
        <v>58.8</v>
      </c>
    </row>
    <row r="521" spans="1:10" s="26" customFormat="1" x14ac:dyDescent="0.25">
      <c r="A521" s="115">
        <f t="shared" si="26"/>
        <v>369</v>
      </c>
      <c r="B521" s="117" t="s">
        <v>642</v>
      </c>
      <c r="C521" s="20">
        <v>400</v>
      </c>
      <c r="D521" s="122" t="s">
        <v>643</v>
      </c>
      <c r="E521" s="121" t="s">
        <v>17</v>
      </c>
      <c r="F521" s="60">
        <v>323.39999999999998</v>
      </c>
      <c r="G521" s="60">
        <v>426.5</v>
      </c>
      <c r="H521" s="60">
        <v>363.3</v>
      </c>
      <c r="I521" s="22">
        <f t="shared" si="24"/>
        <v>245.3</v>
      </c>
      <c r="J521" s="22">
        <f t="shared" si="25"/>
        <v>61.3</v>
      </c>
    </row>
    <row r="522" spans="1:10" s="26" customFormat="1" x14ac:dyDescent="0.25">
      <c r="A522" s="116"/>
      <c r="B522" s="118"/>
      <c r="C522" s="20">
        <v>400</v>
      </c>
      <c r="D522" s="123"/>
      <c r="E522" s="123"/>
      <c r="F522" s="60">
        <v>322.60000000000002</v>
      </c>
      <c r="G522" s="60">
        <v>265.39999999999998</v>
      </c>
      <c r="H522" s="60">
        <v>346.1</v>
      </c>
      <c r="I522" s="22">
        <f t="shared" si="24"/>
        <v>205.9</v>
      </c>
      <c r="J522" s="22">
        <f t="shared" si="25"/>
        <v>51.5</v>
      </c>
    </row>
    <row r="523" spans="1:10" s="26" customFormat="1" x14ac:dyDescent="0.25">
      <c r="A523" s="115">
        <f>A521+1</f>
        <v>370</v>
      </c>
      <c r="B523" s="117" t="s">
        <v>644</v>
      </c>
      <c r="C523" s="20">
        <v>400</v>
      </c>
      <c r="D523" s="122" t="s">
        <v>645</v>
      </c>
      <c r="E523" s="122" t="s">
        <v>17</v>
      </c>
      <c r="F523" s="60">
        <v>265.2</v>
      </c>
      <c r="G523" s="60">
        <v>345.8</v>
      </c>
      <c r="H523" s="60">
        <v>426.8</v>
      </c>
      <c r="I523" s="22">
        <f t="shared" si="24"/>
        <v>228.7</v>
      </c>
      <c r="J523" s="22">
        <f t="shared" si="25"/>
        <v>57.2</v>
      </c>
    </row>
    <row r="524" spans="1:10" s="26" customFormat="1" x14ac:dyDescent="0.25">
      <c r="A524" s="116"/>
      <c r="B524" s="118"/>
      <c r="C524" s="20">
        <v>400</v>
      </c>
      <c r="D524" s="123"/>
      <c r="E524" s="121"/>
      <c r="F524" s="60">
        <v>166.3</v>
      </c>
      <c r="G524" s="60">
        <v>241.9</v>
      </c>
      <c r="H524" s="60">
        <v>202.6</v>
      </c>
      <c r="I524" s="22">
        <f t="shared" si="24"/>
        <v>134.6</v>
      </c>
      <c r="J524" s="22">
        <f t="shared" si="25"/>
        <v>33.700000000000003</v>
      </c>
    </row>
    <row r="525" spans="1:10" s="26" customFormat="1" ht="31.5" x14ac:dyDescent="0.25">
      <c r="A525" s="20">
        <f>A523+1</f>
        <v>371</v>
      </c>
      <c r="B525" s="27" t="s">
        <v>646</v>
      </c>
      <c r="C525" s="20">
        <v>250</v>
      </c>
      <c r="D525" s="29" t="s">
        <v>617</v>
      </c>
      <c r="E525" s="42" t="s">
        <v>17</v>
      </c>
      <c r="F525" s="59">
        <v>259.7</v>
      </c>
      <c r="G525" s="60">
        <v>227.4</v>
      </c>
      <c r="H525" s="60">
        <v>223.8</v>
      </c>
      <c r="I525" s="22">
        <f t="shared" si="24"/>
        <v>156.69999999999999</v>
      </c>
      <c r="J525" s="22">
        <f t="shared" si="25"/>
        <v>62.7</v>
      </c>
    </row>
    <row r="526" spans="1:10" s="26" customFormat="1" ht="31.5" x14ac:dyDescent="0.25">
      <c r="A526" s="20">
        <f t="shared" si="26"/>
        <v>372</v>
      </c>
      <c r="B526" s="27" t="s">
        <v>647</v>
      </c>
      <c r="C526" s="20">
        <v>250</v>
      </c>
      <c r="D526" s="29" t="s">
        <v>648</v>
      </c>
      <c r="E526" s="42" t="s">
        <v>17</v>
      </c>
      <c r="F526" s="59">
        <v>426.8</v>
      </c>
      <c r="G526" s="60">
        <v>645</v>
      </c>
      <c r="H526" s="60">
        <v>490.6</v>
      </c>
      <c r="I526" s="22">
        <f t="shared" si="24"/>
        <v>344.4</v>
      </c>
      <c r="J526" s="22">
        <f t="shared" si="25"/>
        <v>137.80000000000001</v>
      </c>
    </row>
    <row r="527" spans="1:10" s="26" customFormat="1" x14ac:dyDescent="0.25">
      <c r="A527" s="115">
        <f t="shared" si="26"/>
        <v>373</v>
      </c>
      <c r="B527" s="117" t="s">
        <v>649</v>
      </c>
      <c r="C527" s="20">
        <v>630</v>
      </c>
      <c r="D527" s="122" t="s">
        <v>650</v>
      </c>
      <c r="E527" s="121" t="s">
        <v>17</v>
      </c>
      <c r="F527" s="60">
        <v>572.4</v>
      </c>
      <c r="G527" s="60">
        <v>462.7</v>
      </c>
      <c r="H527" s="60">
        <v>462.9</v>
      </c>
      <c r="I527" s="22">
        <f t="shared" si="24"/>
        <v>330.2</v>
      </c>
      <c r="J527" s="22">
        <f t="shared" si="25"/>
        <v>52.4</v>
      </c>
    </row>
    <row r="528" spans="1:10" s="26" customFormat="1" x14ac:dyDescent="0.25">
      <c r="A528" s="116"/>
      <c r="B528" s="118"/>
      <c r="C528" s="20">
        <v>630</v>
      </c>
      <c r="D528" s="123"/>
      <c r="E528" s="123"/>
      <c r="F528" s="60">
        <v>392.3</v>
      </c>
      <c r="G528" s="60">
        <v>426.9</v>
      </c>
      <c r="H528" s="60">
        <v>398</v>
      </c>
      <c r="I528" s="22">
        <f t="shared" si="24"/>
        <v>268.3</v>
      </c>
      <c r="J528" s="22">
        <f t="shared" si="25"/>
        <v>42.6</v>
      </c>
    </row>
    <row r="529" spans="1:10" s="26" customFormat="1" ht="31.5" x14ac:dyDescent="0.25">
      <c r="A529" s="54">
        <f>A527+1</f>
        <v>374</v>
      </c>
      <c r="B529" s="55" t="s">
        <v>651</v>
      </c>
      <c r="C529" s="20">
        <v>400</v>
      </c>
      <c r="D529" s="50" t="s">
        <v>652</v>
      </c>
      <c r="E529" s="51" t="s">
        <v>17</v>
      </c>
      <c r="F529" s="60">
        <v>409</v>
      </c>
      <c r="G529" s="60">
        <v>352.3</v>
      </c>
      <c r="H529" s="60">
        <v>409.5</v>
      </c>
      <c r="I529" s="22">
        <f t="shared" si="24"/>
        <v>258</v>
      </c>
      <c r="J529" s="22">
        <f t="shared" si="25"/>
        <v>64.5</v>
      </c>
    </row>
    <row r="530" spans="1:10" s="26" customFormat="1" ht="31.5" x14ac:dyDescent="0.25">
      <c r="A530" s="54">
        <v>375</v>
      </c>
      <c r="B530" s="27" t="s">
        <v>653</v>
      </c>
      <c r="C530" s="20">
        <v>400</v>
      </c>
      <c r="D530" s="29" t="s">
        <v>654</v>
      </c>
      <c r="E530" s="42" t="s">
        <v>17</v>
      </c>
      <c r="F530" s="59">
        <v>159.69999999999999</v>
      </c>
      <c r="G530" s="60">
        <v>120.3</v>
      </c>
      <c r="H530" s="60">
        <v>148.4</v>
      </c>
      <c r="I530" s="22">
        <f t="shared" si="24"/>
        <v>94.4</v>
      </c>
      <c r="J530" s="22">
        <f t="shared" si="25"/>
        <v>23.6</v>
      </c>
    </row>
    <row r="531" spans="1:10" s="26" customFormat="1" ht="31.5" x14ac:dyDescent="0.25">
      <c r="A531" s="54">
        <v>376</v>
      </c>
      <c r="B531" s="27" t="s">
        <v>655</v>
      </c>
      <c r="C531" s="20">
        <v>160</v>
      </c>
      <c r="D531" s="28" t="s">
        <v>656</v>
      </c>
      <c r="E531" s="42" t="s">
        <v>17</v>
      </c>
      <c r="F531" s="60">
        <v>409.1</v>
      </c>
      <c r="G531" s="60">
        <v>328.4</v>
      </c>
      <c r="H531" s="60">
        <v>340.3</v>
      </c>
      <c r="I531" s="22">
        <f t="shared" si="24"/>
        <v>237.5</v>
      </c>
      <c r="J531" s="22">
        <f t="shared" si="25"/>
        <v>148.4</v>
      </c>
    </row>
    <row r="532" spans="1:10" s="26" customFormat="1" ht="31.5" x14ac:dyDescent="0.25">
      <c r="A532" s="54">
        <v>377</v>
      </c>
      <c r="B532" s="27" t="s">
        <v>657</v>
      </c>
      <c r="C532" s="20">
        <v>400</v>
      </c>
      <c r="D532" s="28" t="s">
        <v>658</v>
      </c>
      <c r="E532" s="42" t="s">
        <v>17</v>
      </c>
      <c r="F532" s="60">
        <v>271.39999999999998</v>
      </c>
      <c r="G532" s="60">
        <v>409.5</v>
      </c>
      <c r="H532" s="60">
        <v>340.6</v>
      </c>
      <c r="I532" s="22">
        <f t="shared" si="24"/>
        <v>225.1</v>
      </c>
      <c r="J532" s="22">
        <f t="shared" si="25"/>
        <v>56.3</v>
      </c>
    </row>
    <row r="533" spans="1:10" s="26" customFormat="1" ht="31.5" x14ac:dyDescent="0.25">
      <c r="A533" s="20">
        <f t="shared" si="26"/>
        <v>378</v>
      </c>
      <c r="B533" s="27" t="s">
        <v>659</v>
      </c>
      <c r="C533" s="20">
        <v>400</v>
      </c>
      <c r="D533" s="28" t="s">
        <v>660</v>
      </c>
      <c r="E533" s="42" t="s">
        <v>17</v>
      </c>
      <c r="F533" s="60">
        <v>554</v>
      </c>
      <c r="G533" s="60">
        <v>508.9</v>
      </c>
      <c r="H533" s="60">
        <v>681.3</v>
      </c>
      <c r="I533" s="22">
        <f t="shared" si="24"/>
        <v>384.4</v>
      </c>
      <c r="J533" s="22">
        <f t="shared" si="25"/>
        <v>96.1</v>
      </c>
    </row>
    <row r="534" spans="1:10" s="26" customFormat="1" ht="31.5" x14ac:dyDescent="0.25">
      <c r="A534" s="20">
        <f t="shared" si="26"/>
        <v>379</v>
      </c>
      <c r="B534" s="27" t="s">
        <v>622</v>
      </c>
      <c r="C534" s="20">
        <v>630</v>
      </c>
      <c r="D534" s="28" t="s">
        <v>661</v>
      </c>
      <c r="E534" s="42" t="s">
        <v>17</v>
      </c>
      <c r="F534" s="60">
        <v>282.3</v>
      </c>
      <c r="G534" s="60">
        <v>340.8</v>
      </c>
      <c r="H534" s="60">
        <v>340.2</v>
      </c>
      <c r="I534" s="22">
        <f t="shared" si="24"/>
        <v>212.3</v>
      </c>
      <c r="J534" s="22">
        <f t="shared" si="25"/>
        <v>33.700000000000003</v>
      </c>
    </row>
    <row r="535" spans="1:10" s="26" customFormat="1" x14ac:dyDescent="0.25">
      <c r="A535" s="115">
        <f t="shared" si="26"/>
        <v>380</v>
      </c>
      <c r="B535" s="117" t="s">
        <v>662</v>
      </c>
      <c r="C535" s="20">
        <v>400</v>
      </c>
      <c r="D535" s="122" t="s">
        <v>663</v>
      </c>
      <c r="E535" s="122" t="s">
        <v>17</v>
      </c>
      <c r="F535" s="60">
        <v>340.2</v>
      </c>
      <c r="G535" s="60">
        <v>265.8</v>
      </c>
      <c r="H535" s="60">
        <v>392.7</v>
      </c>
      <c r="I535" s="22">
        <f t="shared" si="24"/>
        <v>220.1</v>
      </c>
      <c r="J535" s="22">
        <f t="shared" si="25"/>
        <v>55</v>
      </c>
    </row>
    <row r="536" spans="1:10" s="26" customFormat="1" x14ac:dyDescent="0.25">
      <c r="A536" s="116"/>
      <c r="B536" s="118"/>
      <c r="C536" s="20">
        <v>400</v>
      </c>
      <c r="D536" s="123"/>
      <c r="E536" s="121"/>
      <c r="F536" s="60">
        <v>463.6</v>
      </c>
      <c r="G536" s="60">
        <v>445.3</v>
      </c>
      <c r="H536" s="60">
        <v>617.6</v>
      </c>
      <c r="I536" s="22">
        <f t="shared" si="24"/>
        <v>336.4</v>
      </c>
      <c r="J536" s="22">
        <f t="shared" si="25"/>
        <v>84.1</v>
      </c>
    </row>
    <row r="537" spans="1:10" s="26" customFormat="1" ht="31.5" x14ac:dyDescent="0.25">
      <c r="A537" s="20">
        <f>A535+1</f>
        <v>381</v>
      </c>
      <c r="B537" s="27" t="s">
        <v>571</v>
      </c>
      <c r="C537" s="20">
        <v>630</v>
      </c>
      <c r="D537" s="29" t="s">
        <v>664</v>
      </c>
      <c r="E537" s="42" t="s">
        <v>17</v>
      </c>
      <c r="F537" s="59">
        <v>191.6</v>
      </c>
      <c r="G537" s="60">
        <v>226.9</v>
      </c>
      <c r="H537" s="60">
        <v>173.5</v>
      </c>
      <c r="I537" s="22">
        <f t="shared" si="24"/>
        <v>130.5</v>
      </c>
      <c r="J537" s="22">
        <f t="shared" si="25"/>
        <v>20.7</v>
      </c>
    </row>
    <row r="538" spans="1:10" s="26" customFormat="1" ht="31.5" x14ac:dyDescent="0.25">
      <c r="A538" s="20">
        <f t="shared" si="26"/>
        <v>382</v>
      </c>
      <c r="B538" s="27" t="s">
        <v>624</v>
      </c>
      <c r="C538" s="20">
        <v>250</v>
      </c>
      <c r="D538" s="28" t="s">
        <v>665</v>
      </c>
      <c r="E538" s="42" t="s">
        <v>17</v>
      </c>
      <c r="F538" s="60">
        <v>227.7</v>
      </c>
      <c r="G538" s="60">
        <v>216.4</v>
      </c>
      <c r="H538" s="60">
        <v>213.1</v>
      </c>
      <c r="I538" s="22">
        <f t="shared" si="24"/>
        <v>144.80000000000001</v>
      </c>
      <c r="J538" s="22">
        <f t="shared" si="25"/>
        <v>57.9</v>
      </c>
    </row>
    <row r="539" spans="1:10" s="26" customFormat="1" ht="31.5" x14ac:dyDescent="0.25">
      <c r="A539" s="20">
        <f t="shared" si="26"/>
        <v>383</v>
      </c>
      <c r="B539" s="27" t="s">
        <v>666</v>
      </c>
      <c r="C539" s="20">
        <v>250</v>
      </c>
      <c r="D539" s="28" t="s">
        <v>667</v>
      </c>
      <c r="E539" s="42" t="s">
        <v>17</v>
      </c>
      <c r="F539" s="60">
        <v>334.6</v>
      </c>
      <c r="G539" s="60">
        <v>329</v>
      </c>
      <c r="H539" s="60">
        <v>380.4</v>
      </c>
      <c r="I539" s="22">
        <f t="shared" si="24"/>
        <v>230.1</v>
      </c>
      <c r="J539" s="22">
        <f t="shared" si="25"/>
        <v>92</v>
      </c>
    </row>
    <row r="540" spans="1:10" s="26" customFormat="1" ht="31.5" x14ac:dyDescent="0.25">
      <c r="A540" s="20">
        <v>384</v>
      </c>
      <c r="B540" s="27" t="s">
        <v>668</v>
      </c>
      <c r="C540" s="20">
        <v>400</v>
      </c>
      <c r="D540" s="28" t="s">
        <v>669</v>
      </c>
      <c r="E540" s="42" t="s">
        <v>17</v>
      </c>
      <c r="F540" s="60">
        <v>426.3</v>
      </c>
      <c r="G540" s="60">
        <v>271.60000000000002</v>
      </c>
      <c r="H540" s="60">
        <v>414.8</v>
      </c>
      <c r="I540" s="22">
        <f t="shared" si="24"/>
        <v>245.2</v>
      </c>
      <c r="J540" s="22">
        <f t="shared" si="25"/>
        <v>61.3</v>
      </c>
    </row>
    <row r="541" spans="1:10" s="26" customFormat="1" ht="31.5" x14ac:dyDescent="0.25">
      <c r="A541" s="20">
        <v>385</v>
      </c>
      <c r="B541" s="27" t="s">
        <v>670</v>
      </c>
      <c r="C541" s="20">
        <v>400</v>
      </c>
      <c r="D541" s="28" t="s">
        <v>671</v>
      </c>
      <c r="E541" s="42" t="s">
        <v>17</v>
      </c>
      <c r="F541" s="60">
        <v>415.2</v>
      </c>
      <c r="G541" s="60">
        <v>288.7</v>
      </c>
      <c r="H541" s="60">
        <v>403.8</v>
      </c>
      <c r="I541" s="22">
        <f t="shared" si="24"/>
        <v>244.1</v>
      </c>
      <c r="J541" s="22">
        <f t="shared" si="25"/>
        <v>61</v>
      </c>
    </row>
    <row r="542" spans="1:10" s="26" customFormat="1" ht="31.5" x14ac:dyDescent="0.25">
      <c r="A542" s="20">
        <v>386</v>
      </c>
      <c r="B542" s="27" t="s">
        <v>672</v>
      </c>
      <c r="C542" s="20">
        <v>400</v>
      </c>
      <c r="D542" s="28" t="s">
        <v>673</v>
      </c>
      <c r="E542" s="42" t="s">
        <v>17</v>
      </c>
      <c r="F542" s="60">
        <v>311.60000000000002</v>
      </c>
      <c r="G542" s="60">
        <v>345.8</v>
      </c>
      <c r="H542" s="60">
        <v>299.89999999999998</v>
      </c>
      <c r="I542" s="22">
        <f t="shared" si="24"/>
        <v>211</v>
      </c>
      <c r="J542" s="22">
        <f t="shared" si="25"/>
        <v>52.8</v>
      </c>
    </row>
    <row r="543" spans="1:10" s="26" customFormat="1" ht="31.5" x14ac:dyDescent="0.25">
      <c r="A543" s="20">
        <f t="shared" si="26"/>
        <v>387</v>
      </c>
      <c r="B543" s="27" t="s">
        <v>674</v>
      </c>
      <c r="C543" s="20">
        <v>400</v>
      </c>
      <c r="D543" s="28" t="s">
        <v>675</v>
      </c>
      <c r="E543" s="42" t="s">
        <v>17</v>
      </c>
      <c r="F543" s="60">
        <v>224</v>
      </c>
      <c r="G543" s="60">
        <v>205.8</v>
      </c>
      <c r="H543" s="60">
        <v>223.5</v>
      </c>
      <c r="I543" s="22">
        <f t="shared" si="24"/>
        <v>144</v>
      </c>
      <c r="J543" s="22">
        <f t="shared" si="25"/>
        <v>36</v>
      </c>
    </row>
    <row r="544" spans="1:10" s="26" customFormat="1" x14ac:dyDescent="0.25">
      <c r="A544" s="115">
        <f t="shared" si="26"/>
        <v>388</v>
      </c>
      <c r="B544" s="117" t="s">
        <v>676</v>
      </c>
      <c r="C544" s="20">
        <v>250</v>
      </c>
      <c r="D544" s="122" t="s">
        <v>677</v>
      </c>
      <c r="E544" s="122" t="s">
        <v>17</v>
      </c>
      <c r="F544" s="60">
        <v>195.3</v>
      </c>
      <c r="G544" s="60">
        <v>187.9</v>
      </c>
      <c r="H544" s="60">
        <v>180.7</v>
      </c>
      <c r="I544" s="22">
        <f t="shared" si="24"/>
        <v>124.3</v>
      </c>
      <c r="J544" s="22">
        <f t="shared" si="25"/>
        <v>49.7</v>
      </c>
    </row>
    <row r="545" spans="1:10" s="26" customFormat="1" x14ac:dyDescent="0.25">
      <c r="A545" s="116"/>
      <c r="B545" s="118"/>
      <c r="C545" s="20">
        <v>250</v>
      </c>
      <c r="D545" s="123"/>
      <c r="E545" s="123"/>
      <c r="F545" s="60">
        <v>227.6</v>
      </c>
      <c r="G545" s="60">
        <v>201.8</v>
      </c>
      <c r="H545" s="60">
        <v>249.1</v>
      </c>
      <c r="I545" s="22">
        <f t="shared" si="24"/>
        <v>149.5</v>
      </c>
      <c r="J545" s="22">
        <f t="shared" si="25"/>
        <v>59.8</v>
      </c>
    </row>
    <row r="546" spans="1:10" s="26" customFormat="1" x14ac:dyDescent="0.25">
      <c r="A546" s="115">
        <f>A544+1</f>
        <v>389</v>
      </c>
      <c r="B546" s="117" t="s">
        <v>678</v>
      </c>
      <c r="C546" s="20">
        <v>250</v>
      </c>
      <c r="D546" s="122" t="s">
        <v>679</v>
      </c>
      <c r="E546" s="122" t="s">
        <v>17</v>
      </c>
      <c r="F546" s="60">
        <v>209.2</v>
      </c>
      <c r="G546" s="60">
        <v>194.4</v>
      </c>
      <c r="H546" s="60">
        <v>223.8</v>
      </c>
      <c r="I546" s="22">
        <f t="shared" si="24"/>
        <v>138.30000000000001</v>
      </c>
      <c r="J546" s="22">
        <f t="shared" si="25"/>
        <v>55.3</v>
      </c>
    </row>
    <row r="547" spans="1:10" s="26" customFormat="1" x14ac:dyDescent="0.25">
      <c r="A547" s="116"/>
      <c r="B547" s="118"/>
      <c r="C547" s="20">
        <v>250</v>
      </c>
      <c r="D547" s="123"/>
      <c r="E547" s="123"/>
      <c r="F547" s="60">
        <v>380.9</v>
      </c>
      <c r="G547" s="60">
        <v>426.5</v>
      </c>
      <c r="H547" s="60">
        <v>398.1</v>
      </c>
      <c r="I547" s="22">
        <f t="shared" si="24"/>
        <v>265.7</v>
      </c>
      <c r="J547" s="22">
        <f t="shared" si="25"/>
        <v>106.3</v>
      </c>
    </row>
    <row r="548" spans="1:10" s="26" customFormat="1" x14ac:dyDescent="0.25">
      <c r="A548" s="115">
        <f>A546+1</f>
        <v>390</v>
      </c>
      <c r="B548" s="117" t="s">
        <v>680</v>
      </c>
      <c r="C548" s="20">
        <v>400</v>
      </c>
      <c r="D548" s="122" t="s">
        <v>681</v>
      </c>
      <c r="E548" s="122" t="s">
        <v>17</v>
      </c>
      <c r="F548" s="60">
        <v>294.5</v>
      </c>
      <c r="G548" s="60">
        <v>265.5</v>
      </c>
      <c r="H548" s="60">
        <v>305.60000000000002</v>
      </c>
      <c r="I548" s="22">
        <f t="shared" si="24"/>
        <v>190.8</v>
      </c>
      <c r="J548" s="22">
        <f t="shared" si="25"/>
        <v>47.7</v>
      </c>
    </row>
    <row r="549" spans="1:10" s="26" customFormat="1" x14ac:dyDescent="0.25">
      <c r="A549" s="116"/>
      <c r="B549" s="118"/>
      <c r="C549" s="20">
        <v>400</v>
      </c>
      <c r="D549" s="123"/>
      <c r="E549" s="121"/>
      <c r="F549" s="60">
        <v>265.7</v>
      </c>
      <c r="G549" s="60">
        <v>288.60000000000002</v>
      </c>
      <c r="H549" s="60">
        <v>386.6</v>
      </c>
      <c r="I549" s="22">
        <f t="shared" si="24"/>
        <v>207.4</v>
      </c>
      <c r="J549" s="22">
        <f t="shared" si="25"/>
        <v>51.9</v>
      </c>
    </row>
    <row r="550" spans="1:10" s="26" customFormat="1" ht="31.5" x14ac:dyDescent="0.25">
      <c r="A550" s="20">
        <f>A548+1</f>
        <v>391</v>
      </c>
      <c r="B550" s="27" t="s">
        <v>682</v>
      </c>
      <c r="C550" s="20">
        <v>400</v>
      </c>
      <c r="D550" s="29" t="s">
        <v>683</v>
      </c>
      <c r="E550" s="42" t="s">
        <v>17</v>
      </c>
      <c r="F550" s="59">
        <v>409.2</v>
      </c>
      <c r="G550" s="60">
        <v>544.79999999999995</v>
      </c>
      <c r="H550" s="60">
        <v>617.5</v>
      </c>
      <c r="I550" s="22">
        <f t="shared" si="24"/>
        <v>346.4</v>
      </c>
      <c r="J550" s="22">
        <f t="shared" si="25"/>
        <v>86.6</v>
      </c>
    </row>
    <row r="551" spans="1:10" s="26" customFormat="1" x14ac:dyDescent="0.25">
      <c r="A551" s="115">
        <f>A550+1</f>
        <v>392</v>
      </c>
      <c r="B551" s="117" t="s">
        <v>684</v>
      </c>
      <c r="C551" s="20">
        <v>630</v>
      </c>
      <c r="D551" s="122" t="s">
        <v>685</v>
      </c>
      <c r="E551" s="121" t="s">
        <v>17</v>
      </c>
      <c r="F551" s="60">
        <v>427</v>
      </c>
      <c r="G551" s="60">
        <v>435.9</v>
      </c>
      <c r="H551" s="60">
        <v>581.4</v>
      </c>
      <c r="I551" s="22">
        <f t="shared" si="24"/>
        <v>318.3</v>
      </c>
      <c r="J551" s="22">
        <f t="shared" si="25"/>
        <v>50.5</v>
      </c>
    </row>
    <row r="552" spans="1:10" s="26" customFormat="1" x14ac:dyDescent="0.25">
      <c r="A552" s="116"/>
      <c r="B552" s="118"/>
      <c r="C552" s="20">
        <v>630</v>
      </c>
      <c r="D552" s="123"/>
      <c r="E552" s="121"/>
      <c r="F552" s="60">
        <v>166</v>
      </c>
      <c r="G552" s="60">
        <v>127.8</v>
      </c>
      <c r="H552" s="60">
        <v>166.1</v>
      </c>
      <c r="I552" s="22">
        <f t="shared" si="24"/>
        <v>101.4</v>
      </c>
      <c r="J552" s="22">
        <f t="shared" si="25"/>
        <v>16.100000000000001</v>
      </c>
    </row>
    <row r="553" spans="1:10" s="26" customFormat="1" ht="31.5" x14ac:dyDescent="0.25">
      <c r="A553" s="20">
        <f>A551+1</f>
        <v>393</v>
      </c>
      <c r="B553" s="27" t="s">
        <v>686</v>
      </c>
      <c r="C553" s="20">
        <v>180</v>
      </c>
      <c r="D553" s="29" t="s">
        <v>687</v>
      </c>
      <c r="E553" s="42" t="s">
        <v>17</v>
      </c>
      <c r="F553" s="59">
        <v>409.9</v>
      </c>
      <c r="G553" s="60">
        <v>352.1</v>
      </c>
      <c r="H553" s="60">
        <v>265.3</v>
      </c>
      <c r="I553" s="22">
        <f t="shared" si="24"/>
        <v>226.4</v>
      </c>
      <c r="J553" s="22">
        <f t="shared" si="25"/>
        <v>125.8</v>
      </c>
    </row>
    <row r="554" spans="1:10" s="26" customFormat="1" x14ac:dyDescent="0.25">
      <c r="A554" s="115">
        <f>A553+1</f>
        <v>394</v>
      </c>
      <c r="B554" s="117" t="s">
        <v>688</v>
      </c>
      <c r="C554" s="20">
        <v>400</v>
      </c>
      <c r="D554" s="122" t="s">
        <v>689</v>
      </c>
      <c r="E554" s="121" t="s">
        <v>17</v>
      </c>
      <c r="F554" s="60">
        <v>432.3</v>
      </c>
      <c r="G554" s="60">
        <v>352</v>
      </c>
      <c r="H554" s="60">
        <v>352</v>
      </c>
      <c r="I554" s="22">
        <f t="shared" si="24"/>
        <v>250.4</v>
      </c>
      <c r="J554" s="22">
        <f t="shared" si="25"/>
        <v>62.6</v>
      </c>
    </row>
    <row r="555" spans="1:10" s="26" customFormat="1" x14ac:dyDescent="0.25">
      <c r="A555" s="116"/>
      <c r="B555" s="118"/>
      <c r="C555" s="20">
        <v>400</v>
      </c>
      <c r="D555" s="123"/>
      <c r="E555" s="123"/>
      <c r="F555" s="60">
        <v>352.2</v>
      </c>
      <c r="G555" s="60">
        <v>409.7</v>
      </c>
      <c r="H555" s="60">
        <v>426.7</v>
      </c>
      <c r="I555" s="22">
        <f t="shared" si="24"/>
        <v>262</v>
      </c>
      <c r="J555" s="22">
        <f t="shared" si="25"/>
        <v>65.5</v>
      </c>
    </row>
    <row r="556" spans="1:10" s="26" customFormat="1" x14ac:dyDescent="0.25">
      <c r="A556" s="115">
        <f>A554+1</f>
        <v>395</v>
      </c>
      <c r="B556" s="117" t="s">
        <v>690</v>
      </c>
      <c r="C556" s="20">
        <v>400</v>
      </c>
      <c r="D556" s="122" t="s">
        <v>691</v>
      </c>
      <c r="E556" s="122" t="s">
        <v>17</v>
      </c>
      <c r="F556" s="60">
        <v>357.2</v>
      </c>
      <c r="G556" s="60">
        <v>398.4</v>
      </c>
      <c r="H556" s="60">
        <v>375.3</v>
      </c>
      <c r="I556" s="22">
        <f t="shared" si="24"/>
        <v>249.3</v>
      </c>
      <c r="J556" s="22">
        <f t="shared" si="25"/>
        <v>62.3</v>
      </c>
    </row>
    <row r="557" spans="1:10" s="26" customFormat="1" x14ac:dyDescent="0.25">
      <c r="A557" s="116"/>
      <c r="B557" s="118"/>
      <c r="C557" s="20">
        <v>400</v>
      </c>
      <c r="D557" s="123"/>
      <c r="E557" s="121"/>
      <c r="F557" s="60">
        <v>351.6</v>
      </c>
      <c r="G557" s="60">
        <v>288.5</v>
      </c>
      <c r="H557" s="60">
        <v>322.60000000000002</v>
      </c>
      <c r="I557" s="22">
        <f t="shared" si="24"/>
        <v>212.2</v>
      </c>
      <c r="J557" s="22">
        <f t="shared" si="25"/>
        <v>53.1</v>
      </c>
    </row>
    <row r="558" spans="1:10" s="26" customFormat="1" ht="31.5" x14ac:dyDescent="0.25">
      <c r="A558" s="20">
        <f>A556+1</f>
        <v>396</v>
      </c>
      <c r="B558" s="27" t="s">
        <v>692</v>
      </c>
      <c r="C558" s="20">
        <v>400</v>
      </c>
      <c r="D558" s="29" t="s">
        <v>693</v>
      </c>
      <c r="E558" s="42" t="s">
        <v>17</v>
      </c>
      <c r="F558" s="59">
        <v>216.8</v>
      </c>
      <c r="G558" s="60">
        <v>199</v>
      </c>
      <c r="H558" s="60">
        <v>227.5</v>
      </c>
      <c r="I558" s="22">
        <f t="shared" si="24"/>
        <v>141.80000000000001</v>
      </c>
      <c r="J558" s="22">
        <f t="shared" si="25"/>
        <v>35.5</v>
      </c>
    </row>
    <row r="559" spans="1:10" s="26" customFormat="1" ht="31.5" x14ac:dyDescent="0.25">
      <c r="A559" s="20">
        <f t="shared" si="26"/>
        <v>397</v>
      </c>
      <c r="B559" s="27" t="s">
        <v>694</v>
      </c>
      <c r="C559" s="20">
        <v>250</v>
      </c>
      <c r="D559" s="28" t="s">
        <v>695</v>
      </c>
      <c r="E559" s="42" t="s">
        <v>17</v>
      </c>
      <c r="F559" s="60">
        <v>166.5</v>
      </c>
      <c r="G559" s="60">
        <v>198.9</v>
      </c>
      <c r="H559" s="60">
        <v>201.7</v>
      </c>
      <c r="I559" s="22">
        <f t="shared" si="24"/>
        <v>125</v>
      </c>
      <c r="J559" s="22">
        <f t="shared" si="25"/>
        <v>50</v>
      </c>
    </row>
    <row r="560" spans="1:10" s="26" customFormat="1" ht="31.5" x14ac:dyDescent="0.25">
      <c r="A560" s="20">
        <f t="shared" si="26"/>
        <v>398</v>
      </c>
      <c r="B560" s="27" t="s">
        <v>696</v>
      </c>
      <c r="C560" s="20">
        <v>250</v>
      </c>
      <c r="D560" s="28" t="s">
        <v>697</v>
      </c>
      <c r="E560" s="42" t="s">
        <v>17</v>
      </c>
      <c r="F560" s="60">
        <v>259.39999999999998</v>
      </c>
      <c r="G560" s="60">
        <v>241.8</v>
      </c>
      <c r="H560" s="60">
        <v>180.2</v>
      </c>
      <c r="I560" s="22">
        <f t="shared" si="24"/>
        <v>150.19999999999999</v>
      </c>
      <c r="J560" s="22">
        <f t="shared" si="25"/>
        <v>60.1</v>
      </c>
    </row>
    <row r="561" spans="1:10" s="26" customFormat="1" ht="31.5" x14ac:dyDescent="0.25">
      <c r="A561" s="20">
        <f t="shared" si="26"/>
        <v>399</v>
      </c>
      <c r="B561" s="27" t="s">
        <v>698</v>
      </c>
      <c r="C561" s="20">
        <v>250</v>
      </c>
      <c r="D561" s="28" t="s">
        <v>699</v>
      </c>
      <c r="E561" s="42" t="s">
        <v>17</v>
      </c>
      <c r="F561" s="60">
        <v>420.8</v>
      </c>
      <c r="G561" s="60">
        <v>265.2</v>
      </c>
      <c r="H561" s="60">
        <v>432.4</v>
      </c>
      <c r="I561" s="22">
        <f t="shared" si="24"/>
        <v>246.5</v>
      </c>
      <c r="J561" s="22">
        <f t="shared" si="25"/>
        <v>98.6</v>
      </c>
    </row>
    <row r="562" spans="1:10" s="26" customFormat="1" ht="31.5" x14ac:dyDescent="0.25">
      <c r="A562" s="20">
        <f t="shared" si="26"/>
        <v>400</v>
      </c>
      <c r="B562" s="27" t="s">
        <v>700</v>
      </c>
      <c r="C562" s="20">
        <v>400</v>
      </c>
      <c r="D562" s="28" t="s">
        <v>701</v>
      </c>
      <c r="E562" s="42" t="s">
        <v>17</v>
      </c>
      <c r="F562" s="60">
        <v>104.6</v>
      </c>
      <c r="G562" s="60">
        <v>170.7</v>
      </c>
      <c r="H562" s="60">
        <v>127.3</v>
      </c>
      <c r="I562" s="22">
        <f t="shared" si="24"/>
        <v>88.7</v>
      </c>
      <c r="J562" s="22">
        <f t="shared" si="25"/>
        <v>22.2</v>
      </c>
    </row>
    <row r="563" spans="1:10" s="26" customFormat="1" ht="31.5" x14ac:dyDescent="0.25">
      <c r="A563" s="20">
        <f t="shared" si="26"/>
        <v>401</v>
      </c>
      <c r="B563" s="27" t="s">
        <v>702</v>
      </c>
      <c r="C563" s="20">
        <v>160</v>
      </c>
      <c r="D563" s="28" t="s">
        <v>703</v>
      </c>
      <c r="E563" s="42" t="s">
        <v>17</v>
      </c>
      <c r="F563" s="60">
        <v>224</v>
      </c>
      <c r="G563" s="60">
        <v>173.4</v>
      </c>
      <c r="H563" s="60">
        <v>208.9</v>
      </c>
      <c r="I563" s="22">
        <f t="shared" si="24"/>
        <v>133.6</v>
      </c>
      <c r="J563" s="22">
        <f t="shared" si="25"/>
        <v>83.5</v>
      </c>
    </row>
    <row r="564" spans="1:10" s="26" customFormat="1" x14ac:dyDescent="0.25">
      <c r="A564" s="115">
        <f t="shared" si="26"/>
        <v>402</v>
      </c>
      <c r="B564" s="117" t="s">
        <v>704</v>
      </c>
      <c r="C564" s="20">
        <v>250</v>
      </c>
      <c r="D564" s="122" t="s">
        <v>705</v>
      </c>
      <c r="E564" s="122" t="s">
        <v>17</v>
      </c>
      <c r="F564" s="60">
        <v>241.4</v>
      </c>
      <c r="G564" s="60">
        <v>187.3</v>
      </c>
      <c r="H564" s="60">
        <v>270.39999999999998</v>
      </c>
      <c r="I564" s="22">
        <f t="shared" si="24"/>
        <v>154.1</v>
      </c>
      <c r="J564" s="22">
        <f t="shared" si="25"/>
        <v>61.6</v>
      </c>
    </row>
    <row r="565" spans="1:10" s="26" customFormat="1" x14ac:dyDescent="0.25">
      <c r="A565" s="116"/>
      <c r="B565" s="118"/>
      <c r="C565" s="20">
        <v>250</v>
      </c>
      <c r="D565" s="123"/>
      <c r="E565" s="123"/>
      <c r="F565" s="60">
        <v>527</v>
      </c>
      <c r="G565" s="60">
        <v>427.2</v>
      </c>
      <c r="H565" s="60">
        <v>481.6</v>
      </c>
      <c r="I565" s="22">
        <f t="shared" si="24"/>
        <v>316.5</v>
      </c>
      <c r="J565" s="22">
        <f t="shared" si="25"/>
        <v>126.6</v>
      </c>
    </row>
    <row r="566" spans="1:10" s="26" customFormat="1" x14ac:dyDescent="0.25">
      <c r="A566" s="115">
        <v>403</v>
      </c>
      <c r="B566" s="117" t="s">
        <v>706</v>
      </c>
      <c r="C566" s="20">
        <v>630</v>
      </c>
      <c r="D566" s="122" t="s">
        <v>707</v>
      </c>
      <c r="E566" s="122" t="s">
        <v>17</v>
      </c>
      <c r="F566" s="60">
        <v>590.20000000000005</v>
      </c>
      <c r="G566" s="60">
        <v>608.6</v>
      </c>
      <c r="H566" s="60">
        <v>508.2</v>
      </c>
      <c r="I566" s="22">
        <f t="shared" si="24"/>
        <v>376.2</v>
      </c>
      <c r="J566" s="22">
        <f t="shared" si="25"/>
        <v>59.7</v>
      </c>
    </row>
    <row r="567" spans="1:10" s="26" customFormat="1" x14ac:dyDescent="0.25">
      <c r="A567" s="116"/>
      <c r="B567" s="118"/>
      <c r="C567" s="20">
        <v>630</v>
      </c>
      <c r="D567" s="123"/>
      <c r="E567" s="123"/>
      <c r="F567" s="60">
        <v>432.3</v>
      </c>
      <c r="G567" s="60">
        <v>345.8</v>
      </c>
      <c r="H567" s="60">
        <v>260.2</v>
      </c>
      <c r="I567" s="22">
        <f t="shared" si="24"/>
        <v>228.8</v>
      </c>
      <c r="J567" s="22">
        <f t="shared" si="25"/>
        <v>36.299999999999997</v>
      </c>
    </row>
    <row r="568" spans="1:10" s="26" customFormat="1" x14ac:dyDescent="0.25">
      <c r="A568" s="115">
        <f>A566+1</f>
        <v>404</v>
      </c>
      <c r="B568" s="117" t="s">
        <v>708</v>
      </c>
      <c r="C568" s="20">
        <v>400</v>
      </c>
      <c r="D568" s="122" t="s">
        <v>709</v>
      </c>
      <c r="E568" s="122" t="s">
        <v>17</v>
      </c>
      <c r="F568" s="60">
        <v>259.7</v>
      </c>
      <c r="G568" s="60">
        <v>404.2</v>
      </c>
      <c r="H568" s="60">
        <v>368.9</v>
      </c>
      <c r="I568" s="22">
        <f t="shared" si="24"/>
        <v>227.6</v>
      </c>
      <c r="J568" s="22">
        <f t="shared" si="25"/>
        <v>56.9</v>
      </c>
    </row>
    <row r="569" spans="1:10" s="26" customFormat="1" x14ac:dyDescent="0.25">
      <c r="A569" s="116"/>
      <c r="B569" s="118"/>
      <c r="C569" s="20">
        <v>400</v>
      </c>
      <c r="D569" s="123"/>
      <c r="E569" s="123"/>
      <c r="F569" s="60">
        <v>653.20000000000005</v>
      </c>
      <c r="G569" s="60">
        <v>671.7</v>
      </c>
      <c r="H569" s="60">
        <v>408.3</v>
      </c>
      <c r="I569" s="22">
        <f t="shared" si="24"/>
        <v>382</v>
      </c>
      <c r="J569" s="22">
        <f t="shared" si="25"/>
        <v>95.5</v>
      </c>
    </row>
    <row r="570" spans="1:10" s="26" customFormat="1" x14ac:dyDescent="0.25">
      <c r="A570" s="115">
        <f>A568+1</f>
        <v>405</v>
      </c>
      <c r="B570" s="117" t="s">
        <v>710</v>
      </c>
      <c r="C570" s="20">
        <v>630</v>
      </c>
      <c r="D570" s="122" t="s">
        <v>711</v>
      </c>
      <c r="E570" s="122" t="s">
        <v>17</v>
      </c>
      <c r="F570" s="60">
        <v>590.6</v>
      </c>
      <c r="G570" s="60">
        <v>608.79999999999995</v>
      </c>
      <c r="H570" s="60">
        <v>535.9</v>
      </c>
      <c r="I570" s="22">
        <f t="shared" si="24"/>
        <v>382.5</v>
      </c>
      <c r="J570" s="22">
        <f t="shared" si="25"/>
        <v>60.7</v>
      </c>
    </row>
    <row r="571" spans="1:10" s="26" customFormat="1" x14ac:dyDescent="0.25">
      <c r="A571" s="116"/>
      <c r="B571" s="118"/>
      <c r="C571" s="20">
        <v>630</v>
      </c>
      <c r="D571" s="123"/>
      <c r="E571" s="123"/>
      <c r="F571" s="60">
        <v>553.79999999999995</v>
      </c>
      <c r="G571" s="60">
        <v>535.9</v>
      </c>
      <c r="H571" s="60">
        <v>581</v>
      </c>
      <c r="I571" s="22">
        <f t="shared" si="24"/>
        <v>368.2</v>
      </c>
      <c r="J571" s="22">
        <f t="shared" si="25"/>
        <v>58.4</v>
      </c>
    </row>
    <row r="572" spans="1:10" s="26" customFormat="1" x14ac:dyDescent="0.25">
      <c r="A572" s="115">
        <f>A570+1</f>
        <v>406</v>
      </c>
      <c r="B572" s="117" t="s">
        <v>712</v>
      </c>
      <c r="C572" s="20">
        <v>630</v>
      </c>
      <c r="D572" s="122" t="s">
        <v>713</v>
      </c>
      <c r="E572" s="122" t="s">
        <v>17</v>
      </c>
      <c r="F572" s="60">
        <v>644.79999999999995</v>
      </c>
      <c r="G572" s="60">
        <v>472.5</v>
      </c>
      <c r="H572" s="60">
        <v>662.6</v>
      </c>
      <c r="I572" s="22">
        <f t="shared" si="24"/>
        <v>392.3</v>
      </c>
      <c r="J572" s="22">
        <f t="shared" si="25"/>
        <v>62.3</v>
      </c>
    </row>
    <row r="573" spans="1:10" s="26" customFormat="1" x14ac:dyDescent="0.25">
      <c r="A573" s="116"/>
      <c r="B573" s="118"/>
      <c r="C573" s="20">
        <v>630</v>
      </c>
      <c r="D573" s="123"/>
      <c r="E573" s="123"/>
      <c r="F573" s="60">
        <v>608.5</v>
      </c>
      <c r="G573" s="60">
        <v>463.1</v>
      </c>
      <c r="H573" s="60">
        <v>671.8</v>
      </c>
      <c r="I573" s="22">
        <f t="shared" si="24"/>
        <v>384.2</v>
      </c>
      <c r="J573" s="22">
        <f t="shared" si="25"/>
        <v>61</v>
      </c>
    </row>
    <row r="574" spans="1:10" s="26" customFormat="1" x14ac:dyDescent="0.25">
      <c r="A574" s="115">
        <f>A572+1</f>
        <v>407</v>
      </c>
      <c r="B574" s="117" t="s">
        <v>714</v>
      </c>
      <c r="C574" s="20">
        <v>630</v>
      </c>
      <c r="D574" s="122" t="s">
        <v>715</v>
      </c>
      <c r="E574" s="122" t="s">
        <v>17</v>
      </c>
      <c r="F574" s="60">
        <v>653.29999999999995</v>
      </c>
      <c r="G574" s="60">
        <v>653.79999999999995</v>
      </c>
      <c r="H574" s="60">
        <v>590.29999999999995</v>
      </c>
      <c r="I574" s="22">
        <f t="shared" si="24"/>
        <v>418.2</v>
      </c>
      <c r="J574" s="22">
        <f t="shared" si="25"/>
        <v>66.400000000000006</v>
      </c>
    </row>
    <row r="575" spans="1:10" s="26" customFormat="1" x14ac:dyDescent="0.25">
      <c r="A575" s="116"/>
      <c r="B575" s="118"/>
      <c r="C575" s="20">
        <v>630</v>
      </c>
      <c r="D575" s="123"/>
      <c r="E575" s="123"/>
      <c r="F575" s="60">
        <v>201.8</v>
      </c>
      <c r="G575" s="60">
        <v>177.1</v>
      </c>
      <c r="H575" s="60">
        <v>234.4</v>
      </c>
      <c r="I575" s="22">
        <f t="shared" si="24"/>
        <v>135.19999999999999</v>
      </c>
      <c r="J575" s="22">
        <f t="shared" si="25"/>
        <v>21.5</v>
      </c>
    </row>
    <row r="576" spans="1:10" s="26" customFormat="1" x14ac:dyDescent="0.25">
      <c r="A576" s="115">
        <f>A574+1</f>
        <v>408</v>
      </c>
      <c r="B576" s="117" t="s">
        <v>716</v>
      </c>
      <c r="C576" s="20">
        <v>250</v>
      </c>
      <c r="D576" s="122" t="s">
        <v>673</v>
      </c>
      <c r="E576" s="122" t="s">
        <v>17</v>
      </c>
      <c r="F576" s="60">
        <v>198.5</v>
      </c>
      <c r="G576" s="60">
        <v>205.5</v>
      </c>
      <c r="H576" s="60">
        <v>224</v>
      </c>
      <c r="I576" s="22">
        <f t="shared" si="24"/>
        <v>138.4</v>
      </c>
      <c r="J576" s="22">
        <f t="shared" si="25"/>
        <v>55.4</v>
      </c>
    </row>
    <row r="577" spans="1:10" s="26" customFormat="1" x14ac:dyDescent="0.25">
      <c r="A577" s="116"/>
      <c r="B577" s="118"/>
      <c r="C577" s="20">
        <v>250</v>
      </c>
      <c r="D577" s="123"/>
      <c r="E577" s="123"/>
      <c r="F577" s="60">
        <v>654.1</v>
      </c>
      <c r="G577" s="60">
        <v>572.1</v>
      </c>
      <c r="H577" s="60">
        <v>653.5</v>
      </c>
      <c r="I577" s="22">
        <f t="shared" ref="I577:I617" si="27">(F577+G577+H577)/3*0.38*1.74</f>
        <v>414.3</v>
      </c>
      <c r="J577" s="22">
        <f t="shared" ref="J577:J617" si="28">I577/C577*100</f>
        <v>165.7</v>
      </c>
    </row>
    <row r="578" spans="1:10" s="26" customFormat="1" ht="21.75" customHeight="1" x14ac:dyDescent="0.25">
      <c r="A578" s="115">
        <f>A576+1</f>
        <v>409</v>
      </c>
      <c r="B578" s="117" t="s">
        <v>717</v>
      </c>
      <c r="C578" s="20">
        <v>630</v>
      </c>
      <c r="D578" s="122" t="s">
        <v>718</v>
      </c>
      <c r="E578" s="122" t="s">
        <v>17</v>
      </c>
      <c r="F578" s="60">
        <v>617.5</v>
      </c>
      <c r="G578" s="60">
        <v>645</v>
      </c>
      <c r="H578" s="60">
        <v>490.1</v>
      </c>
      <c r="I578" s="22">
        <f t="shared" si="27"/>
        <v>386.3</v>
      </c>
      <c r="J578" s="22">
        <f t="shared" si="28"/>
        <v>61.3</v>
      </c>
    </row>
    <row r="579" spans="1:10" s="26" customFormat="1" ht="21.75" customHeight="1" x14ac:dyDescent="0.25">
      <c r="A579" s="116"/>
      <c r="B579" s="118"/>
      <c r="C579" s="20">
        <v>630</v>
      </c>
      <c r="D579" s="123"/>
      <c r="E579" s="121"/>
      <c r="F579" s="60">
        <v>72.8</v>
      </c>
      <c r="G579" s="60">
        <v>87</v>
      </c>
      <c r="H579" s="60">
        <v>97.5</v>
      </c>
      <c r="I579" s="22">
        <f t="shared" si="27"/>
        <v>56.7</v>
      </c>
      <c r="J579" s="22">
        <f t="shared" si="28"/>
        <v>9</v>
      </c>
    </row>
    <row r="580" spans="1:10" s="26" customFormat="1" ht="47.25" x14ac:dyDescent="0.25">
      <c r="A580" s="20">
        <v>411</v>
      </c>
      <c r="B580" s="28" t="s">
        <v>719</v>
      </c>
      <c r="C580" s="20">
        <v>100</v>
      </c>
      <c r="D580" s="28" t="s">
        <v>720</v>
      </c>
      <c r="E580" s="42" t="s">
        <v>17</v>
      </c>
      <c r="F580" s="60">
        <v>73</v>
      </c>
      <c r="G580" s="60">
        <v>82.7</v>
      </c>
      <c r="H580" s="60">
        <v>107.5</v>
      </c>
      <c r="I580" s="22">
        <f t="shared" si="27"/>
        <v>58</v>
      </c>
      <c r="J580" s="22">
        <f t="shared" si="28"/>
        <v>58</v>
      </c>
    </row>
    <row r="581" spans="1:10" s="26" customFormat="1" ht="47.25" x14ac:dyDescent="0.25">
      <c r="A581" s="20">
        <f t="shared" si="26"/>
        <v>412</v>
      </c>
      <c r="B581" s="28" t="s">
        <v>719</v>
      </c>
      <c r="C581" s="20">
        <v>100</v>
      </c>
      <c r="D581" s="28" t="s">
        <v>721</v>
      </c>
      <c r="E581" s="42" t="s">
        <v>17</v>
      </c>
      <c r="F581" s="60">
        <v>363.9</v>
      </c>
      <c r="G581" s="60">
        <v>403.7</v>
      </c>
      <c r="H581" s="60">
        <v>259.7</v>
      </c>
      <c r="I581" s="22">
        <f t="shared" si="27"/>
        <v>226.4</v>
      </c>
      <c r="J581" s="22">
        <f t="shared" si="28"/>
        <v>226.4</v>
      </c>
    </row>
    <row r="582" spans="1:10" s="26" customFormat="1" ht="47.25" x14ac:dyDescent="0.25">
      <c r="A582" s="20">
        <f t="shared" ref="A582:A617" si="29">A581+1</f>
        <v>413</v>
      </c>
      <c r="B582" s="28" t="s">
        <v>722</v>
      </c>
      <c r="C582" s="20">
        <v>400</v>
      </c>
      <c r="D582" s="28" t="s">
        <v>723</v>
      </c>
      <c r="E582" s="42" t="s">
        <v>17</v>
      </c>
      <c r="F582" s="60">
        <v>212.7</v>
      </c>
      <c r="G582" s="60">
        <v>220.4</v>
      </c>
      <c r="H582" s="60">
        <v>202.2</v>
      </c>
      <c r="I582" s="22">
        <f t="shared" si="27"/>
        <v>140</v>
      </c>
      <c r="J582" s="22">
        <f t="shared" si="28"/>
        <v>35</v>
      </c>
    </row>
    <row r="583" spans="1:10" s="26" customFormat="1" ht="78.75" x14ac:dyDescent="0.25">
      <c r="A583" s="20">
        <f t="shared" si="29"/>
        <v>414</v>
      </c>
      <c r="B583" s="27" t="s">
        <v>724</v>
      </c>
      <c r="C583" s="20">
        <v>250</v>
      </c>
      <c r="D583" s="28" t="s">
        <v>725</v>
      </c>
      <c r="E583" s="42" t="s">
        <v>17</v>
      </c>
      <c r="F583" s="60">
        <v>252.3</v>
      </c>
      <c r="G583" s="60">
        <v>256.3</v>
      </c>
      <c r="H583" s="60">
        <v>162.6</v>
      </c>
      <c r="I583" s="22">
        <f t="shared" si="27"/>
        <v>147.9</v>
      </c>
      <c r="J583" s="22">
        <f t="shared" si="28"/>
        <v>59.2</v>
      </c>
    </row>
    <row r="584" spans="1:10" s="26" customFormat="1" ht="31.5" x14ac:dyDescent="0.25">
      <c r="A584" s="20">
        <f t="shared" si="29"/>
        <v>415</v>
      </c>
      <c r="B584" s="27" t="s">
        <v>726</v>
      </c>
      <c r="C584" s="20">
        <v>250</v>
      </c>
      <c r="D584" s="28" t="s">
        <v>725</v>
      </c>
      <c r="E584" s="42" t="s">
        <v>17</v>
      </c>
      <c r="F584" s="60">
        <v>188.1</v>
      </c>
      <c r="G584" s="60">
        <v>223.5</v>
      </c>
      <c r="H584" s="60">
        <v>270.39999999999998</v>
      </c>
      <c r="I584" s="22">
        <f t="shared" si="27"/>
        <v>150.30000000000001</v>
      </c>
      <c r="J584" s="22">
        <f t="shared" si="28"/>
        <v>60.1</v>
      </c>
    </row>
    <row r="585" spans="1:10" s="26" customFormat="1" ht="63" x14ac:dyDescent="0.25">
      <c r="A585" s="20">
        <f t="shared" si="29"/>
        <v>416</v>
      </c>
      <c r="B585" s="27" t="s">
        <v>727</v>
      </c>
      <c r="C585" s="20">
        <v>250</v>
      </c>
      <c r="D585" s="33" t="s">
        <v>728</v>
      </c>
      <c r="E585" s="42" t="s">
        <v>17</v>
      </c>
      <c r="F585" s="60">
        <v>248.6</v>
      </c>
      <c r="G585" s="60">
        <v>198.6</v>
      </c>
      <c r="H585" s="60">
        <v>187.7</v>
      </c>
      <c r="I585" s="22">
        <f t="shared" si="27"/>
        <v>139.9</v>
      </c>
      <c r="J585" s="22">
        <f t="shared" si="28"/>
        <v>56</v>
      </c>
    </row>
    <row r="586" spans="1:10" s="26" customFormat="1" ht="47.25" x14ac:dyDescent="0.25">
      <c r="A586" s="20">
        <f t="shared" si="29"/>
        <v>417</v>
      </c>
      <c r="B586" s="27" t="s">
        <v>729</v>
      </c>
      <c r="C586" s="20">
        <v>250</v>
      </c>
      <c r="D586" s="28" t="s">
        <v>730</v>
      </c>
      <c r="E586" s="42" t="s">
        <v>17</v>
      </c>
      <c r="F586" s="60">
        <v>363.5</v>
      </c>
      <c r="G586" s="60">
        <v>306</v>
      </c>
      <c r="H586" s="60">
        <v>334.4</v>
      </c>
      <c r="I586" s="22">
        <f t="shared" si="27"/>
        <v>221.3</v>
      </c>
      <c r="J586" s="22">
        <f t="shared" si="28"/>
        <v>88.5</v>
      </c>
    </row>
    <row r="587" spans="1:10" s="26" customFormat="1" ht="31.5" x14ac:dyDescent="0.25">
      <c r="A587" s="20">
        <f t="shared" si="29"/>
        <v>418</v>
      </c>
      <c r="B587" s="27" t="s">
        <v>731</v>
      </c>
      <c r="C587" s="20">
        <v>400</v>
      </c>
      <c r="D587" s="28" t="s">
        <v>725</v>
      </c>
      <c r="E587" s="42" t="s">
        <v>17</v>
      </c>
      <c r="F587" s="60">
        <v>143</v>
      </c>
      <c r="G587" s="60">
        <v>109.1</v>
      </c>
      <c r="H587" s="60">
        <v>113</v>
      </c>
      <c r="I587" s="22">
        <f t="shared" si="27"/>
        <v>80.5</v>
      </c>
      <c r="J587" s="22">
        <f t="shared" si="28"/>
        <v>20.100000000000001</v>
      </c>
    </row>
    <row r="588" spans="1:10" s="26" customFormat="1" ht="31.5" x14ac:dyDescent="0.25">
      <c r="A588" s="20">
        <f t="shared" si="29"/>
        <v>419</v>
      </c>
      <c r="B588" s="27" t="s">
        <v>732</v>
      </c>
      <c r="C588" s="20">
        <v>160</v>
      </c>
      <c r="D588" s="28" t="s">
        <v>725</v>
      </c>
      <c r="E588" s="42" t="s">
        <v>17</v>
      </c>
      <c r="F588" s="60">
        <v>108.4</v>
      </c>
      <c r="G588" s="60">
        <v>79.8</v>
      </c>
      <c r="H588" s="60">
        <v>105.7</v>
      </c>
      <c r="I588" s="22">
        <f t="shared" si="27"/>
        <v>64.8</v>
      </c>
      <c r="J588" s="22">
        <f t="shared" si="28"/>
        <v>40.5</v>
      </c>
    </row>
    <row r="589" spans="1:10" s="26" customFormat="1" ht="31.5" x14ac:dyDescent="0.25">
      <c r="A589" s="20">
        <f t="shared" si="29"/>
        <v>420</v>
      </c>
      <c r="B589" s="27" t="s">
        <v>733</v>
      </c>
      <c r="C589" s="20">
        <v>100</v>
      </c>
      <c r="D589" s="28" t="s">
        <v>725</v>
      </c>
      <c r="E589" s="42" t="s">
        <v>17</v>
      </c>
      <c r="F589" s="60">
        <v>184.5</v>
      </c>
      <c r="G589" s="60">
        <v>199</v>
      </c>
      <c r="H589" s="60">
        <v>169.7</v>
      </c>
      <c r="I589" s="22">
        <f t="shared" si="27"/>
        <v>121.9</v>
      </c>
      <c r="J589" s="22">
        <f t="shared" si="28"/>
        <v>121.9</v>
      </c>
    </row>
    <row r="590" spans="1:10" s="26" customFormat="1" ht="47.25" x14ac:dyDescent="0.25">
      <c r="A590" s="20">
        <f t="shared" si="29"/>
        <v>421</v>
      </c>
      <c r="B590" s="27" t="s">
        <v>734</v>
      </c>
      <c r="C590" s="20">
        <v>250</v>
      </c>
      <c r="D590" s="28" t="s">
        <v>735</v>
      </c>
      <c r="E590" s="42" t="s">
        <v>17</v>
      </c>
      <c r="F590" s="60">
        <v>166.5</v>
      </c>
      <c r="G590" s="60">
        <v>267.10000000000002</v>
      </c>
      <c r="H590" s="60">
        <v>205.6</v>
      </c>
      <c r="I590" s="22">
        <f t="shared" si="27"/>
        <v>140.9</v>
      </c>
      <c r="J590" s="22">
        <f t="shared" si="28"/>
        <v>56.4</v>
      </c>
    </row>
    <row r="591" spans="1:10" s="26" customFormat="1" ht="31.5" x14ac:dyDescent="0.25">
      <c r="A591" s="20">
        <f t="shared" si="29"/>
        <v>422</v>
      </c>
      <c r="B591" s="27" t="s">
        <v>736</v>
      </c>
      <c r="C591" s="20">
        <v>250</v>
      </c>
      <c r="D591" s="28" t="s">
        <v>728</v>
      </c>
      <c r="E591" s="42" t="s">
        <v>17</v>
      </c>
      <c r="F591" s="60">
        <v>810</v>
      </c>
      <c r="G591" s="60">
        <v>1044.0999999999999</v>
      </c>
      <c r="H591" s="60">
        <v>1134.3</v>
      </c>
      <c r="I591" s="22">
        <f t="shared" si="27"/>
        <v>658.6</v>
      </c>
      <c r="J591" s="22">
        <f t="shared" si="28"/>
        <v>263.39999999999998</v>
      </c>
    </row>
    <row r="592" spans="1:10" s="26" customFormat="1" ht="24" customHeight="1" x14ac:dyDescent="0.25">
      <c r="A592" s="115">
        <f t="shared" si="29"/>
        <v>423</v>
      </c>
      <c r="B592" s="122" t="s">
        <v>737</v>
      </c>
      <c r="C592" s="20">
        <v>1250</v>
      </c>
      <c r="D592" s="122" t="s">
        <v>738</v>
      </c>
      <c r="E592" s="125" t="s">
        <v>17</v>
      </c>
      <c r="F592" s="60">
        <v>954.1</v>
      </c>
      <c r="G592" s="60">
        <v>1278.4000000000001</v>
      </c>
      <c r="H592" s="60">
        <v>846.7</v>
      </c>
      <c r="I592" s="22">
        <f t="shared" si="27"/>
        <v>678.7</v>
      </c>
      <c r="J592" s="22">
        <f t="shared" si="28"/>
        <v>54.3</v>
      </c>
    </row>
    <row r="593" spans="1:10" s="26" customFormat="1" ht="24" customHeight="1" x14ac:dyDescent="0.25">
      <c r="A593" s="116"/>
      <c r="B593" s="123"/>
      <c r="C593" s="20">
        <v>1250</v>
      </c>
      <c r="D593" s="123"/>
      <c r="E593" s="126"/>
      <c r="F593" s="60">
        <v>1359.8</v>
      </c>
      <c r="G593" s="60">
        <v>1290.8</v>
      </c>
      <c r="H593" s="60">
        <v>1106.5999999999999</v>
      </c>
      <c r="I593" s="22">
        <f t="shared" si="27"/>
        <v>828.1</v>
      </c>
      <c r="J593" s="22">
        <f t="shared" si="28"/>
        <v>66.2</v>
      </c>
    </row>
    <row r="594" spans="1:10" s="26" customFormat="1" ht="25.5" customHeight="1" x14ac:dyDescent="0.25">
      <c r="A594" s="115">
        <v>424</v>
      </c>
      <c r="B594" s="122" t="s">
        <v>739</v>
      </c>
      <c r="C594" s="20">
        <v>1600</v>
      </c>
      <c r="D594" s="122" t="s">
        <v>738</v>
      </c>
      <c r="E594" s="122" t="s">
        <v>17</v>
      </c>
      <c r="F594" s="60">
        <v>1359.6</v>
      </c>
      <c r="G594" s="60">
        <v>1129.4000000000001</v>
      </c>
      <c r="H594" s="60">
        <v>1152.2</v>
      </c>
      <c r="I594" s="22">
        <f t="shared" si="27"/>
        <v>802.5</v>
      </c>
      <c r="J594" s="22">
        <f t="shared" si="28"/>
        <v>50.2</v>
      </c>
    </row>
    <row r="595" spans="1:10" s="26" customFormat="1" ht="25.5" customHeight="1" x14ac:dyDescent="0.25">
      <c r="A595" s="116"/>
      <c r="B595" s="123"/>
      <c r="C595" s="20">
        <v>1600</v>
      </c>
      <c r="D595" s="123"/>
      <c r="E595" s="123"/>
      <c r="F595" s="60">
        <v>720.3</v>
      </c>
      <c r="G595" s="60">
        <v>1022.7</v>
      </c>
      <c r="H595" s="60">
        <v>792.1</v>
      </c>
      <c r="I595" s="22">
        <f t="shared" si="27"/>
        <v>558.70000000000005</v>
      </c>
      <c r="J595" s="22">
        <f t="shared" si="28"/>
        <v>34.9</v>
      </c>
    </row>
    <row r="596" spans="1:10" s="26" customFormat="1" x14ac:dyDescent="0.25">
      <c r="A596" s="115">
        <f>A594+1</f>
        <v>425</v>
      </c>
      <c r="B596" s="122" t="s">
        <v>752</v>
      </c>
      <c r="C596" s="20">
        <v>1000</v>
      </c>
      <c r="D596" s="122" t="s">
        <v>740</v>
      </c>
      <c r="E596" s="122" t="s">
        <v>17</v>
      </c>
      <c r="F596" s="60">
        <v>1023</v>
      </c>
      <c r="G596" s="60">
        <v>720.3</v>
      </c>
      <c r="H596" s="60">
        <v>648.6</v>
      </c>
      <c r="I596" s="22">
        <f t="shared" si="27"/>
        <v>527.20000000000005</v>
      </c>
      <c r="J596" s="22">
        <f t="shared" si="28"/>
        <v>52.7</v>
      </c>
    </row>
    <row r="597" spans="1:10" s="26" customFormat="1" x14ac:dyDescent="0.25">
      <c r="A597" s="127"/>
      <c r="B597" s="121"/>
      <c r="C597" s="20">
        <v>1000</v>
      </c>
      <c r="D597" s="121"/>
      <c r="E597" s="121"/>
      <c r="F597" s="60">
        <v>993.8</v>
      </c>
      <c r="G597" s="60">
        <v>763.7</v>
      </c>
      <c r="H597" s="60">
        <v>979.6</v>
      </c>
      <c r="I597" s="22">
        <f t="shared" si="27"/>
        <v>603.29999999999995</v>
      </c>
      <c r="J597" s="22">
        <f t="shared" si="28"/>
        <v>60.3</v>
      </c>
    </row>
    <row r="598" spans="1:10" s="26" customFormat="1" x14ac:dyDescent="0.25">
      <c r="A598" s="127"/>
      <c r="B598" s="121"/>
      <c r="C598" s="20">
        <v>1000</v>
      </c>
      <c r="D598" s="121"/>
      <c r="E598" s="121"/>
      <c r="F598" s="60">
        <v>677.6</v>
      </c>
      <c r="G598" s="60">
        <v>734.7</v>
      </c>
      <c r="H598" s="60">
        <v>907.9</v>
      </c>
      <c r="I598" s="22">
        <f t="shared" si="27"/>
        <v>511.4</v>
      </c>
      <c r="J598" s="22">
        <f t="shared" si="28"/>
        <v>51.1</v>
      </c>
    </row>
    <row r="599" spans="1:10" s="26" customFormat="1" x14ac:dyDescent="0.25">
      <c r="A599" s="116"/>
      <c r="B599" s="123"/>
      <c r="C599" s="20">
        <v>1000</v>
      </c>
      <c r="D599" s="123"/>
      <c r="E599" s="123"/>
      <c r="F599" s="60">
        <v>432.4</v>
      </c>
      <c r="G599" s="60">
        <v>322.7</v>
      </c>
      <c r="H599" s="60">
        <v>346</v>
      </c>
      <c r="I599" s="22">
        <f t="shared" si="27"/>
        <v>242.7</v>
      </c>
      <c r="J599" s="22">
        <f t="shared" si="28"/>
        <v>24.3</v>
      </c>
    </row>
    <row r="600" spans="1:10" s="26" customFormat="1" x14ac:dyDescent="0.25">
      <c r="A600" s="127">
        <f>A596+1</f>
        <v>426</v>
      </c>
      <c r="B600" s="121" t="s">
        <v>753</v>
      </c>
      <c r="C600" s="20">
        <v>400</v>
      </c>
      <c r="D600" s="121" t="s">
        <v>740</v>
      </c>
      <c r="E600" s="122" t="s">
        <v>17</v>
      </c>
      <c r="F600" s="60">
        <v>277</v>
      </c>
      <c r="G600" s="60">
        <v>397.6</v>
      </c>
      <c r="H600" s="60">
        <v>271.2</v>
      </c>
      <c r="I600" s="22">
        <f t="shared" si="27"/>
        <v>208.5</v>
      </c>
      <c r="J600" s="22">
        <f t="shared" si="28"/>
        <v>52.1</v>
      </c>
    </row>
    <row r="601" spans="1:10" s="26" customFormat="1" x14ac:dyDescent="0.25">
      <c r="A601" s="116"/>
      <c r="B601" s="123"/>
      <c r="C601" s="20">
        <v>400</v>
      </c>
      <c r="D601" s="123"/>
      <c r="E601" s="123"/>
      <c r="F601" s="60">
        <v>340.2</v>
      </c>
      <c r="G601" s="60">
        <v>259.8</v>
      </c>
      <c r="H601" s="60">
        <v>380.7</v>
      </c>
      <c r="I601" s="22">
        <f t="shared" si="27"/>
        <v>216.1</v>
      </c>
      <c r="J601" s="22">
        <f t="shared" si="28"/>
        <v>54</v>
      </c>
    </row>
    <row r="602" spans="1:10" s="26" customFormat="1" x14ac:dyDescent="0.25">
      <c r="A602" s="115">
        <v>427</v>
      </c>
      <c r="B602" s="122" t="s">
        <v>754</v>
      </c>
      <c r="C602" s="20">
        <v>400</v>
      </c>
      <c r="D602" s="122" t="s">
        <v>740</v>
      </c>
      <c r="E602" s="122" t="s">
        <v>17</v>
      </c>
      <c r="F602" s="60">
        <v>404</v>
      </c>
      <c r="G602" s="60">
        <v>398.4</v>
      </c>
      <c r="H602" s="60">
        <v>305.39999999999998</v>
      </c>
      <c r="I602" s="22">
        <f t="shared" si="27"/>
        <v>244.2</v>
      </c>
      <c r="J602" s="22">
        <f t="shared" si="28"/>
        <v>61.1</v>
      </c>
    </row>
    <row r="603" spans="1:10" s="26" customFormat="1" x14ac:dyDescent="0.25">
      <c r="A603" s="116"/>
      <c r="B603" s="123"/>
      <c r="C603" s="20">
        <v>400</v>
      </c>
      <c r="D603" s="123"/>
      <c r="E603" s="123"/>
      <c r="F603" s="60">
        <v>329.1</v>
      </c>
      <c r="G603" s="60">
        <v>432.7</v>
      </c>
      <c r="H603" s="60">
        <v>334.7</v>
      </c>
      <c r="I603" s="22">
        <f t="shared" si="27"/>
        <v>241.7</v>
      </c>
      <c r="J603" s="22">
        <f t="shared" si="28"/>
        <v>60.4</v>
      </c>
    </row>
    <row r="604" spans="1:10" s="26" customFormat="1" x14ac:dyDescent="0.25">
      <c r="A604" s="115">
        <f>A602+1</f>
        <v>428</v>
      </c>
      <c r="B604" s="122" t="s">
        <v>755</v>
      </c>
      <c r="C604" s="20">
        <v>400</v>
      </c>
      <c r="D604" s="122" t="s">
        <v>740</v>
      </c>
      <c r="E604" s="122" t="s">
        <v>17</v>
      </c>
      <c r="F604" s="60">
        <v>409.6</v>
      </c>
      <c r="G604" s="60">
        <v>363.5</v>
      </c>
      <c r="H604" s="60">
        <v>346.2</v>
      </c>
      <c r="I604" s="22">
        <f t="shared" si="27"/>
        <v>246.7</v>
      </c>
      <c r="J604" s="22">
        <f t="shared" si="28"/>
        <v>61.7</v>
      </c>
    </row>
    <row r="605" spans="1:10" s="26" customFormat="1" x14ac:dyDescent="0.25">
      <c r="A605" s="116"/>
      <c r="B605" s="123"/>
      <c r="C605" s="20">
        <v>400</v>
      </c>
      <c r="D605" s="123"/>
      <c r="E605" s="121"/>
      <c r="F605" s="60">
        <v>380.3</v>
      </c>
      <c r="G605" s="60">
        <v>432.8</v>
      </c>
      <c r="H605" s="60">
        <v>409.4</v>
      </c>
      <c r="I605" s="22">
        <f t="shared" si="27"/>
        <v>269.39999999999998</v>
      </c>
      <c r="J605" s="22">
        <f t="shared" si="28"/>
        <v>67.400000000000006</v>
      </c>
    </row>
    <row r="606" spans="1:10" s="26" customFormat="1" ht="31.5" x14ac:dyDescent="0.25">
      <c r="A606" s="20">
        <f>A604+1</f>
        <v>429</v>
      </c>
      <c r="B606" s="28" t="s">
        <v>741</v>
      </c>
      <c r="C606" s="20">
        <v>400</v>
      </c>
      <c r="D606" s="29" t="s">
        <v>740</v>
      </c>
      <c r="E606" s="42" t="s">
        <v>17</v>
      </c>
      <c r="F606" s="59">
        <v>922.6</v>
      </c>
      <c r="G606" s="60">
        <v>806.6</v>
      </c>
      <c r="H606" s="60">
        <v>835.6</v>
      </c>
      <c r="I606" s="22">
        <f t="shared" si="27"/>
        <v>565.29999999999995</v>
      </c>
      <c r="J606" s="22">
        <f t="shared" si="28"/>
        <v>141.30000000000001</v>
      </c>
    </row>
    <row r="607" spans="1:10" s="26" customFormat="1" x14ac:dyDescent="0.25">
      <c r="A607" s="115">
        <f>A606+1</f>
        <v>430</v>
      </c>
      <c r="B607" s="122" t="s">
        <v>742</v>
      </c>
      <c r="C607" s="20">
        <v>1000</v>
      </c>
      <c r="D607" s="122" t="s">
        <v>740</v>
      </c>
      <c r="E607" s="121" t="s">
        <v>17</v>
      </c>
      <c r="F607" s="60">
        <v>821.8</v>
      </c>
      <c r="G607" s="60">
        <v>691.3</v>
      </c>
      <c r="H607" s="60">
        <v>648.79999999999995</v>
      </c>
      <c r="I607" s="22">
        <f t="shared" si="27"/>
        <v>476.5</v>
      </c>
      <c r="J607" s="22">
        <f t="shared" si="28"/>
        <v>47.7</v>
      </c>
    </row>
    <row r="608" spans="1:10" s="26" customFormat="1" x14ac:dyDescent="0.25">
      <c r="A608" s="127"/>
      <c r="B608" s="121"/>
      <c r="C608" s="20">
        <v>1000</v>
      </c>
      <c r="D608" s="121"/>
      <c r="E608" s="121"/>
      <c r="F608" s="60">
        <v>893.4</v>
      </c>
      <c r="G608" s="60">
        <v>907.5</v>
      </c>
      <c r="H608" s="60">
        <v>663.1</v>
      </c>
      <c r="I608" s="22">
        <f t="shared" si="27"/>
        <v>543.1</v>
      </c>
      <c r="J608" s="22">
        <f t="shared" si="28"/>
        <v>54.3</v>
      </c>
    </row>
    <row r="609" spans="1:10" s="26" customFormat="1" x14ac:dyDescent="0.25">
      <c r="A609" s="127"/>
      <c r="B609" s="121"/>
      <c r="C609" s="20">
        <v>1000</v>
      </c>
      <c r="D609" s="121"/>
      <c r="E609" s="121"/>
      <c r="F609" s="60">
        <v>878.4</v>
      </c>
      <c r="G609" s="60">
        <v>806.8</v>
      </c>
      <c r="H609" s="60">
        <v>720.3</v>
      </c>
      <c r="I609" s="22">
        <f t="shared" si="27"/>
        <v>530.20000000000005</v>
      </c>
      <c r="J609" s="22">
        <f t="shared" si="28"/>
        <v>53</v>
      </c>
    </row>
    <row r="610" spans="1:10" s="26" customFormat="1" x14ac:dyDescent="0.25">
      <c r="A610" s="116"/>
      <c r="B610" s="123"/>
      <c r="C610" s="20">
        <v>1000</v>
      </c>
      <c r="D610" s="123"/>
      <c r="E610" s="123"/>
      <c r="F610" s="60">
        <v>517.70000000000005</v>
      </c>
      <c r="G610" s="60">
        <v>408.4</v>
      </c>
      <c r="H610" s="60">
        <v>526.29999999999995</v>
      </c>
      <c r="I610" s="22">
        <f t="shared" si="27"/>
        <v>320.10000000000002</v>
      </c>
      <c r="J610" s="22">
        <f t="shared" si="28"/>
        <v>32</v>
      </c>
    </row>
    <row r="611" spans="1:10" s="26" customFormat="1" x14ac:dyDescent="0.25">
      <c r="A611" s="115">
        <f>A607+1</f>
        <v>431</v>
      </c>
      <c r="B611" s="122" t="s">
        <v>756</v>
      </c>
      <c r="C611" s="20">
        <v>630</v>
      </c>
      <c r="D611" s="122" t="s">
        <v>740</v>
      </c>
      <c r="E611" s="122" t="s">
        <v>17</v>
      </c>
      <c r="F611" s="60">
        <v>462.8</v>
      </c>
      <c r="G611" s="60">
        <v>508.6</v>
      </c>
      <c r="H611" s="60">
        <v>454.6</v>
      </c>
      <c r="I611" s="22">
        <f t="shared" si="27"/>
        <v>314.3</v>
      </c>
      <c r="J611" s="22">
        <f t="shared" si="28"/>
        <v>49.9</v>
      </c>
    </row>
    <row r="612" spans="1:10" s="26" customFormat="1" x14ac:dyDescent="0.25">
      <c r="A612" s="116"/>
      <c r="B612" s="123"/>
      <c r="C612" s="20">
        <v>630</v>
      </c>
      <c r="D612" s="123"/>
      <c r="E612" s="123"/>
      <c r="F612" s="60">
        <v>176.6</v>
      </c>
      <c r="G612" s="60">
        <v>252.4</v>
      </c>
      <c r="H612" s="60">
        <v>263.60000000000002</v>
      </c>
      <c r="I612" s="22">
        <f t="shared" si="27"/>
        <v>152.6</v>
      </c>
      <c r="J612" s="22">
        <f t="shared" si="28"/>
        <v>24.2</v>
      </c>
    </row>
    <row r="613" spans="1:10" s="26" customFormat="1" ht="39.75" customHeight="1" x14ac:dyDescent="0.25">
      <c r="A613" s="115">
        <f>A611+1</f>
        <v>432</v>
      </c>
      <c r="B613" s="122" t="s">
        <v>743</v>
      </c>
      <c r="C613" s="28">
        <v>250</v>
      </c>
      <c r="D613" s="122" t="s">
        <v>744</v>
      </c>
      <c r="E613" s="122" t="s">
        <v>17</v>
      </c>
      <c r="F613" s="62">
        <v>162.30000000000001</v>
      </c>
      <c r="G613" s="62">
        <v>198.1</v>
      </c>
      <c r="H613" s="62">
        <v>266.60000000000002</v>
      </c>
      <c r="I613" s="22">
        <f t="shared" si="27"/>
        <v>138.19999999999999</v>
      </c>
      <c r="J613" s="22">
        <f t="shared" si="28"/>
        <v>55.3</v>
      </c>
    </row>
    <row r="614" spans="1:10" s="26" customFormat="1" ht="39.75" customHeight="1" x14ac:dyDescent="0.25">
      <c r="A614" s="116"/>
      <c r="B614" s="123"/>
      <c r="C614" s="28">
        <v>250</v>
      </c>
      <c r="D614" s="123"/>
      <c r="E614" s="121"/>
      <c r="F614" s="62">
        <v>161.69999999999999</v>
      </c>
      <c r="G614" s="62">
        <v>117.5</v>
      </c>
      <c r="H614" s="62">
        <v>115.2</v>
      </c>
      <c r="I614" s="22">
        <f t="shared" si="27"/>
        <v>86.9</v>
      </c>
      <c r="J614" s="22">
        <f t="shared" si="28"/>
        <v>34.799999999999997</v>
      </c>
    </row>
    <row r="615" spans="1:10" s="26" customFormat="1" ht="47.25" x14ac:dyDescent="0.25">
      <c r="A615" s="20">
        <f>A613+1</f>
        <v>433</v>
      </c>
      <c r="B615" s="28" t="s">
        <v>745</v>
      </c>
      <c r="C615" s="28">
        <v>160</v>
      </c>
      <c r="D615" s="29" t="s">
        <v>746</v>
      </c>
      <c r="E615" s="42" t="s">
        <v>17</v>
      </c>
      <c r="F615" s="63">
        <v>517.4</v>
      </c>
      <c r="G615" s="62">
        <v>417.6</v>
      </c>
      <c r="H615" s="62">
        <v>581.20000000000005</v>
      </c>
      <c r="I615" s="22">
        <f t="shared" si="27"/>
        <v>334.2</v>
      </c>
      <c r="J615" s="22">
        <f t="shared" si="28"/>
        <v>208.9</v>
      </c>
    </row>
    <row r="616" spans="1:10" s="26" customFormat="1" ht="78.75" x14ac:dyDescent="0.25">
      <c r="A616" s="20">
        <f t="shared" si="29"/>
        <v>434</v>
      </c>
      <c r="B616" s="28" t="s">
        <v>747</v>
      </c>
      <c r="C616" s="28">
        <v>630</v>
      </c>
      <c r="D616" s="28" t="s">
        <v>748</v>
      </c>
      <c r="E616" s="42" t="s">
        <v>17</v>
      </c>
      <c r="F616" s="62">
        <v>282.60000000000002</v>
      </c>
      <c r="G616" s="62">
        <v>415.7</v>
      </c>
      <c r="H616" s="62">
        <v>328.4</v>
      </c>
      <c r="I616" s="22">
        <f t="shared" si="27"/>
        <v>226.3</v>
      </c>
      <c r="J616" s="22">
        <f t="shared" si="28"/>
        <v>35.9</v>
      </c>
    </row>
    <row r="617" spans="1:10" s="26" customFormat="1" ht="78.75" x14ac:dyDescent="0.25">
      <c r="A617" s="20">
        <f t="shared" si="29"/>
        <v>435</v>
      </c>
      <c r="B617" s="28" t="s">
        <v>749</v>
      </c>
      <c r="C617" s="28">
        <v>400</v>
      </c>
      <c r="D617" s="28" t="s">
        <v>750</v>
      </c>
      <c r="E617" s="42" t="s">
        <v>17</v>
      </c>
      <c r="F617" s="28">
        <v>265.8</v>
      </c>
      <c r="G617" s="28">
        <v>288.39999999999998</v>
      </c>
      <c r="H617" s="28">
        <v>288.89999999999998</v>
      </c>
      <c r="I617" s="61">
        <f t="shared" si="27"/>
        <v>185.8</v>
      </c>
      <c r="J617" s="7">
        <f t="shared" si="28"/>
        <v>46.5</v>
      </c>
    </row>
  </sheetData>
  <mergeCells count="644">
    <mergeCell ref="A611:A612"/>
    <mergeCell ref="B611:B612"/>
    <mergeCell ref="D611:D612"/>
    <mergeCell ref="E611:E612"/>
    <mergeCell ref="A613:A614"/>
    <mergeCell ref="B613:B614"/>
    <mergeCell ref="D613:D614"/>
    <mergeCell ref="E613:E614"/>
    <mergeCell ref="A602:A603"/>
    <mergeCell ref="B602:B603"/>
    <mergeCell ref="D602:D603"/>
    <mergeCell ref="E602:E603"/>
    <mergeCell ref="A604:A605"/>
    <mergeCell ref="B604:B605"/>
    <mergeCell ref="D604:D605"/>
    <mergeCell ref="E604:E605"/>
    <mergeCell ref="A607:A610"/>
    <mergeCell ref="B607:B610"/>
    <mergeCell ref="D607:D610"/>
    <mergeCell ref="E607:E610"/>
    <mergeCell ref="A594:A595"/>
    <mergeCell ref="B594:B595"/>
    <mergeCell ref="D594:D595"/>
    <mergeCell ref="E594:E595"/>
    <mergeCell ref="A596:A599"/>
    <mergeCell ref="B596:B599"/>
    <mergeCell ref="D596:D599"/>
    <mergeCell ref="E596:E599"/>
    <mergeCell ref="A600:A601"/>
    <mergeCell ref="B600:B601"/>
    <mergeCell ref="D600:D601"/>
    <mergeCell ref="E600:E601"/>
    <mergeCell ref="A576:A577"/>
    <mergeCell ref="B576:B577"/>
    <mergeCell ref="D576:D577"/>
    <mergeCell ref="E576:E577"/>
    <mergeCell ref="A578:A579"/>
    <mergeCell ref="B578:B579"/>
    <mergeCell ref="D578:D579"/>
    <mergeCell ref="E578:E579"/>
    <mergeCell ref="A592:A593"/>
    <mergeCell ref="B592:B593"/>
    <mergeCell ref="D592:D593"/>
    <mergeCell ref="E592:E593"/>
    <mergeCell ref="A570:A571"/>
    <mergeCell ref="B570:B571"/>
    <mergeCell ref="D570:D571"/>
    <mergeCell ref="E570:E571"/>
    <mergeCell ref="A572:A573"/>
    <mergeCell ref="B572:B573"/>
    <mergeCell ref="D572:D573"/>
    <mergeCell ref="E572:E573"/>
    <mergeCell ref="A574:A575"/>
    <mergeCell ref="B574:B575"/>
    <mergeCell ref="D574:D575"/>
    <mergeCell ref="E574:E575"/>
    <mergeCell ref="A564:A565"/>
    <mergeCell ref="B564:B565"/>
    <mergeCell ref="D564:D565"/>
    <mergeCell ref="E564:E565"/>
    <mergeCell ref="A566:A567"/>
    <mergeCell ref="B566:B567"/>
    <mergeCell ref="D566:D567"/>
    <mergeCell ref="E566:E567"/>
    <mergeCell ref="A568:A569"/>
    <mergeCell ref="B568:B569"/>
    <mergeCell ref="D568:D569"/>
    <mergeCell ref="E568:E569"/>
    <mergeCell ref="A551:A552"/>
    <mergeCell ref="B551:B552"/>
    <mergeCell ref="D551:D552"/>
    <mergeCell ref="E551:E552"/>
    <mergeCell ref="A554:A555"/>
    <mergeCell ref="B554:B555"/>
    <mergeCell ref="D554:D555"/>
    <mergeCell ref="E554:E555"/>
    <mergeCell ref="A556:A557"/>
    <mergeCell ref="B556:B557"/>
    <mergeCell ref="D556:D557"/>
    <mergeCell ref="E556:E557"/>
    <mergeCell ref="A544:A545"/>
    <mergeCell ref="B544:B545"/>
    <mergeCell ref="D544:D545"/>
    <mergeCell ref="E544:E545"/>
    <mergeCell ref="A546:A547"/>
    <mergeCell ref="B546:B547"/>
    <mergeCell ref="D546:D547"/>
    <mergeCell ref="E546:E547"/>
    <mergeCell ref="A548:A549"/>
    <mergeCell ref="B548:B549"/>
    <mergeCell ref="D548:D549"/>
    <mergeCell ref="E548:E549"/>
    <mergeCell ref="A523:A524"/>
    <mergeCell ref="B523:B524"/>
    <mergeCell ref="D523:D524"/>
    <mergeCell ref="E523:E524"/>
    <mergeCell ref="A527:A528"/>
    <mergeCell ref="B527:B528"/>
    <mergeCell ref="D527:D528"/>
    <mergeCell ref="E527:E528"/>
    <mergeCell ref="A535:A536"/>
    <mergeCell ref="B535:B536"/>
    <mergeCell ref="D535:D536"/>
    <mergeCell ref="E535:E536"/>
    <mergeCell ref="A514:A515"/>
    <mergeCell ref="B514:B515"/>
    <mergeCell ref="D514:D515"/>
    <mergeCell ref="E514:E515"/>
    <mergeCell ref="A517:A518"/>
    <mergeCell ref="B517:B518"/>
    <mergeCell ref="D517:D518"/>
    <mergeCell ref="E517:E518"/>
    <mergeCell ref="A521:A522"/>
    <mergeCell ref="B521:B522"/>
    <mergeCell ref="D521:D522"/>
    <mergeCell ref="E521:E522"/>
    <mergeCell ref="A506:A507"/>
    <mergeCell ref="B506:B507"/>
    <mergeCell ref="D506:D507"/>
    <mergeCell ref="E506:E507"/>
    <mergeCell ref="A508:A509"/>
    <mergeCell ref="B508:B509"/>
    <mergeCell ref="D508:D509"/>
    <mergeCell ref="E508:E509"/>
    <mergeCell ref="A512:A513"/>
    <mergeCell ref="B512:B513"/>
    <mergeCell ref="D512:D513"/>
    <mergeCell ref="E512:E513"/>
    <mergeCell ref="A500:A501"/>
    <mergeCell ref="B500:B501"/>
    <mergeCell ref="D500:D501"/>
    <mergeCell ref="E500:E501"/>
    <mergeCell ref="A502:A503"/>
    <mergeCell ref="B502:B503"/>
    <mergeCell ref="D502:D503"/>
    <mergeCell ref="E502:E503"/>
    <mergeCell ref="A504:A505"/>
    <mergeCell ref="B504:B505"/>
    <mergeCell ref="D504:D505"/>
    <mergeCell ref="E504:E505"/>
    <mergeCell ref="A480:A481"/>
    <mergeCell ref="B480:B481"/>
    <mergeCell ref="D480:D481"/>
    <mergeCell ref="E480:E481"/>
    <mergeCell ref="A482:A483"/>
    <mergeCell ref="B482:B483"/>
    <mergeCell ref="D482:D483"/>
    <mergeCell ref="E482:E483"/>
    <mergeCell ref="A497:A498"/>
    <mergeCell ref="B497:B498"/>
    <mergeCell ref="D497:D498"/>
    <mergeCell ref="E497:E498"/>
    <mergeCell ref="A474:A475"/>
    <mergeCell ref="B474:B475"/>
    <mergeCell ref="D474:D475"/>
    <mergeCell ref="E474:E475"/>
    <mergeCell ref="A476:A477"/>
    <mergeCell ref="B476:B477"/>
    <mergeCell ref="D476:D477"/>
    <mergeCell ref="E476:E477"/>
    <mergeCell ref="A478:A479"/>
    <mergeCell ref="B478:B479"/>
    <mergeCell ref="D478:D479"/>
    <mergeCell ref="E478:E479"/>
    <mergeCell ref="A468:A469"/>
    <mergeCell ref="B468:B469"/>
    <mergeCell ref="D468:D469"/>
    <mergeCell ref="E468:E469"/>
    <mergeCell ref="A470:A471"/>
    <mergeCell ref="B470:B471"/>
    <mergeCell ref="D470:D471"/>
    <mergeCell ref="E470:E471"/>
    <mergeCell ref="A472:A473"/>
    <mergeCell ref="B472:B473"/>
    <mergeCell ref="D472:D473"/>
    <mergeCell ref="E472:E473"/>
    <mergeCell ref="A461:A462"/>
    <mergeCell ref="B461:B462"/>
    <mergeCell ref="D461:D462"/>
    <mergeCell ref="E461:E462"/>
    <mergeCell ref="A463:A464"/>
    <mergeCell ref="B463:B464"/>
    <mergeCell ref="D463:D464"/>
    <mergeCell ref="E463:E464"/>
    <mergeCell ref="A466:A467"/>
    <mergeCell ref="B466:B467"/>
    <mergeCell ref="D466:D467"/>
    <mergeCell ref="E466:E467"/>
    <mergeCell ref="A455:A456"/>
    <mergeCell ref="B455:B456"/>
    <mergeCell ref="D455:D456"/>
    <mergeCell ref="E455:E456"/>
    <mergeCell ref="A457:A458"/>
    <mergeCell ref="B457:B458"/>
    <mergeCell ref="D457:D458"/>
    <mergeCell ref="E457:E458"/>
    <mergeCell ref="A459:A460"/>
    <mergeCell ref="B459:B460"/>
    <mergeCell ref="D459:D460"/>
    <mergeCell ref="E459:E460"/>
    <mergeCell ref="A439:A440"/>
    <mergeCell ref="B439:B440"/>
    <mergeCell ref="D439:D440"/>
    <mergeCell ref="E439:E440"/>
    <mergeCell ref="A443:A444"/>
    <mergeCell ref="B443:B444"/>
    <mergeCell ref="D443:D444"/>
    <mergeCell ref="E443:E444"/>
    <mergeCell ref="A446:A447"/>
    <mergeCell ref="B446:B447"/>
    <mergeCell ref="D446:D447"/>
    <mergeCell ref="E446:E447"/>
    <mergeCell ref="A432:A433"/>
    <mergeCell ref="B432:B433"/>
    <mergeCell ref="D432:D433"/>
    <mergeCell ref="E432:E433"/>
    <mergeCell ref="A434:A435"/>
    <mergeCell ref="B434:B435"/>
    <mergeCell ref="D434:D435"/>
    <mergeCell ref="E434:E435"/>
    <mergeCell ref="A436:A437"/>
    <mergeCell ref="B436:B437"/>
    <mergeCell ref="D436:D437"/>
    <mergeCell ref="E436:E437"/>
    <mergeCell ref="A426:A427"/>
    <mergeCell ref="B426:B427"/>
    <mergeCell ref="D426:D427"/>
    <mergeCell ref="E426:E427"/>
    <mergeCell ref="A428:A429"/>
    <mergeCell ref="B428:B429"/>
    <mergeCell ref="D428:D429"/>
    <mergeCell ref="E428:E429"/>
    <mergeCell ref="A430:A431"/>
    <mergeCell ref="B430:B431"/>
    <mergeCell ref="D430:D431"/>
    <mergeCell ref="E430:E431"/>
    <mergeCell ref="A416:A417"/>
    <mergeCell ref="B416:B417"/>
    <mergeCell ref="D416:D417"/>
    <mergeCell ref="E416:E417"/>
    <mergeCell ref="A422:A423"/>
    <mergeCell ref="B422:B423"/>
    <mergeCell ref="D422:D423"/>
    <mergeCell ref="E422:E423"/>
    <mergeCell ref="A424:A425"/>
    <mergeCell ref="B424:B425"/>
    <mergeCell ref="D424:D425"/>
    <mergeCell ref="E424:E425"/>
    <mergeCell ref="A409:A410"/>
    <mergeCell ref="B409:B410"/>
    <mergeCell ref="D409:D410"/>
    <mergeCell ref="E409:E410"/>
    <mergeCell ref="A412:A413"/>
    <mergeCell ref="B412:B413"/>
    <mergeCell ref="D412:D413"/>
    <mergeCell ref="E412:E413"/>
    <mergeCell ref="A414:A415"/>
    <mergeCell ref="B414:B415"/>
    <mergeCell ref="D414:D415"/>
    <mergeCell ref="E414:E415"/>
    <mergeCell ref="A403:A404"/>
    <mergeCell ref="B403:B404"/>
    <mergeCell ref="D403:D404"/>
    <mergeCell ref="E403:E404"/>
    <mergeCell ref="A405:A406"/>
    <mergeCell ref="B405:B406"/>
    <mergeCell ref="D405:D406"/>
    <mergeCell ref="E405:E406"/>
    <mergeCell ref="A407:A408"/>
    <mergeCell ref="B407:B408"/>
    <mergeCell ref="D407:D408"/>
    <mergeCell ref="E407:E408"/>
    <mergeCell ref="A397:A398"/>
    <mergeCell ref="B397:B398"/>
    <mergeCell ref="D397:D398"/>
    <mergeCell ref="E397:E398"/>
    <mergeCell ref="A399:A400"/>
    <mergeCell ref="B399:B400"/>
    <mergeCell ref="D399:D400"/>
    <mergeCell ref="E399:E400"/>
    <mergeCell ref="A401:A402"/>
    <mergeCell ref="B401:B402"/>
    <mergeCell ref="D401:D402"/>
    <mergeCell ref="E401:E402"/>
    <mergeCell ref="A390:A391"/>
    <mergeCell ref="B390:B391"/>
    <mergeCell ref="D390:D391"/>
    <mergeCell ref="E390:E391"/>
    <mergeCell ref="A392:A393"/>
    <mergeCell ref="B392:B393"/>
    <mergeCell ref="D392:D393"/>
    <mergeCell ref="E392:E393"/>
    <mergeCell ref="A395:A396"/>
    <mergeCell ref="B395:B396"/>
    <mergeCell ref="D395:D396"/>
    <mergeCell ref="E395:E396"/>
    <mergeCell ref="A384:A385"/>
    <mergeCell ref="B384:B385"/>
    <mergeCell ref="D384:D385"/>
    <mergeCell ref="E384:E385"/>
    <mergeCell ref="A386:A387"/>
    <mergeCell ref="B386:B387"/>
    <mergeCell ref="D386:D387"/>
    <mergeCell ref="E386:E387"/>
    <mergeCell ref="A388:A389"/>
    <mergeCell ref="B388:B389"/>
    <mergeCell ref="D388:D389"/>
    <mergeCell ref="E388:E389"/>
    <mergeCell ref="A378:A379"/>
    <mergeCell ref="B378:B379"/>
    <mergeCell ref="D378:D379"/>
    <mergeCell ref="E378:E379"/>
    <mergeCell ref="A380:A381"/>
    <mergeCell ref="B380:B381"/>
    <mergeCell ref="D380:D381"/>
    <mergeCell ref="E380:E381"/>
    <mergeCell ref="A382:A383"/>
    <mergeCell ref="B382:B383"/>
    <mergeCell ref="D382:D383"/>
    <mergeCell ref="E382:E383"/>
    <mergeCell ref="A372:A373"/>
    <mergeCell ref="B372:B373"/>
    <mergeCell ref="D372:D373"/>
    <mergeCell ref="E372:E373"/>
    <mergeCell ref="A374:A375"/>
    <mergeCell ref="B374:B375"/>
    <mergeCell ref="D374:D375"/>
    <mergeCell ref="E374:E375"/>
    <mergeCell ref="A376:A377"/>
    <mergeCell ref="B376:B377"/>
    <mergeCell ref="D376:D377"/>
    <mergeCell ref="E376:E377"/>
    <mergeCell ref="A366:A367"/>
    <mergeCell ref="B366:B367"/>
    <mergeCell ref="D366:D367"/>
    <mergeCell ref="E366:E367"/>
    <mergeCell ref="A368:A369"/>
    <mergeCell ref="B368:B369"/>
    <mergeCell ref="D368:D369"/>
    <mergeCell ref="E368:E369"/>
    <mergeCell ref="A370:A371"/>
    <mergeCell ref="B370:B371"/>
    <mergeCell ref="D370:D371"/>
    <mergeCell ref="E370:E371"/>
    <mergeCell ref="A360:A361"/>
    <mergeCell ref="B360:B361"/>
    <mergeCell ref="D360:D361"/>
    <mergeCell ref="E360:E361"/>
    <mergeCell ref="A362:A363"/>
    <mergeCell ref="B362:B363"/>
    <mergeCell ref="D362:D363"/>
    <mergeCell ref="E362:E363"/>
    <mergeCell ref="A364:A365"/>
    <mergeCell ref="B364:B365"/>
    <mergeCell ref="D364:D365"/>
    <mergeCell ref="E364:E365"/>
    <mergeCell ref="A346:A347"/>
    <mergeCell ref="B346:B347"/>
    <mergeCell ref="D346:D347"/>
    <mergeCell ref="E346:E347"/>
    <mergeCell ref="A356:A357"/>
    <mergeCell ref="B356:B357"/>
    <mergeCell ref="D356:D357"/>
    <mergeCell ref="E356:E357"/>
    <mergeCell ref="A358:A359"/>
    <mergeCell ref="B358:B359"/>
    <mergeCell ref="D358:D359"/>
    <mergeCell ref="E358:E359"/>
    <mergeCell ref="A339:A340"/>
    <mergeCell ref="B339:B340"/>
    <mergeCell ref="D339:D340"/>
    <mergeCell ref="E339:E340"/>
    <mergeCell ref="A341:A342"/>
    <mergeCell ref="B341:B342"/>
    <mergeCell ref="D341:D342"/>
    <mergeCell ref="E341:E342"/>
    <mergeCell ref="A343:A344"/>
    <mergeCell ref="B343:B344"/>
    <mergeCell ref="D343:D344"/>
    <mergeCell ref="E343:E344"/>
    <mergeCell ref="A333:A334"/>
    <mergeCell ref="B333:B334"/>
    <mergeCell ref="D333:D334"/>
    <mergeCell ref="E333:E334"/>
    <mergeCell ref="A335:A336"/>
    <mergeCell ref="B335:B336"/>
    <mergeCell ref="D335:D336"/>
    <mergeCell ref="E335:E336"/>
    <mergeCell ref="A337:A338"/>
    <mergeCell ref="B337:B338"/>
    <mergeCell ref="D337:D338"/>
    <mergeCell ref="E337:E338"/>
    <mergeCell ref="A263:A264"/>
    <mergeCell ref="B263:B264"/>
    <mergeCell ref="D263:D264"/>
    <mergeCell ref="E263:E264"/>
    <mergeCell ref="A312:A313"/>
    <mergeCell ref="B312:B313"/>
    <mergeCell ref="D312:D313"/>
    <mergeCell ref="E312:E313"/>
    <mergeCell ref="A331:A332"/>
    <mergeCell ref="B331:B332"/>
    <mergeCell ref="D331:D332"/>
    <mergeCell ref="E331:E332"/>
    <mergeCell ref="A247:A248"/>
    <mergeCell ref="B247:B248"/>
    <mergeCell ref="D247:D248"/>
    <mergeCell ref="E247:E248"/>
    <mergeCell ref="A252:A253"/>
    <mergeCell ref="B252:B253"/>
    <mergeCell ref="D252:D253"/>
    <mergeCell ref="E252:E253"/>
    <mergeCell ref="A255:A256"/>
    <mergeCell ref="B255:B256"/>
    <mergeCell ref="D255:D256"/>
    <mergeCell ref="E255:E256"/>
    <mergeCell ref="A237:A238"/>
    <mergeCell ref="B237:B238"/>
    <mergeCell ref="D237:D238"/>
    <mergeCell ref="E237:E238"/>
    <mergeCell ref="A241:A242"/>
    <mergeCell ref="B241:B242"/>
    <mergeCell ref="D241:D242"/>
    <mergeCell ref="E241:E242"/>
    <mergeCell ref="A244:A245"/>
    <mergeCell ref="B244:B245"/>
    <mergeCell ref="D244:D245"/>
    <mergeCell ref="E244:E245"/>
    <mergeCell ref="A229:A230"/>
    <mergeCell ref="B229:B230"/>
    <mergeCell ref="D229:D230"/>
    <mergeCell ref="E229:E230"/>
    <mergeCell ref="A232:A233"/>
    <mergeCell ref="B232:B233"/>
    <mergeCell ref="D232:D233"/>
    <mergeCell ref="E232:E233"/>
    <mergeCell ref="A235:A236"/>
    <mergeCell ref="B235:B236"/>
    <mergeCell ref="D235:D236"/>
    <mergeCell ref="E235:E236"/>
    <mergeCell ref="A204:A205"/>
    <mergeCell ref="B204:B205"/>
    <mergeCell ref="D204:D205"/>
    <mergeCell ref="E204:E205"/>
    <mergeCell ref="A208:A209"/>
    <mergeCell ref="B208:B209"/>
    <mergeCell ref="D208:D209"/>
    <mergeCell ref="E208:E209"/>
    <mergeCell ref="A210:A211"/>
    <mergeCell ref="B210:B211"/>
    <mergeCell ref="D210:D211"/>
    <mergeCell ref="E210:E211"/>
    <mergeCell ref="A198:A199"/>
    <mergeCell ref="B198:B199"/>
    <mergeCell ref="D198:D199"/>
    <mergeCell ref="E198:E199"/>
    <mergeCell ref="A200:A201"/>
    <mergeCell ref="B200:B201"/>
    <mergeCell ref="D200:D201"/>
    <mergeCell ref="E200:E201"/>
    <mergeCell ref="A202:A203"/>
    <mergeCell ref="B202:B203"/>
    <mergeCell ref="D202:D203"/>
    <mergeCell ref="E202:E203"/>
    <mergeCell ref="A188:A189"/>
    <mergeCell ref="B188:B189"/>
    <mergeCell ref="D188:D189"/>
    <mergeCell ref="E188:E189"/>
    <mergeCell ref="A190:A191"/>
    <mergeCell ref="B190:B191"/>
    <mergeCell ref="D190:D191"/>
    <mergeCell ref="A195:A196"/>
    <mergeCell ref="B195:B196"/>
    <mergeCell ref="D195:D196"/>
    <mergeCell ref="E195:E196"/>
    <mergeCell ref="A169:A170"/>
    <mergeCell ref="B169:B170"/>
    <mergeCell ref="D169:D170"/>
    <mergeCell ref="E169:E170"/>
    <mergeCell ref="A184:A185"/>
    <mergeCell ref="B184:B185"/>
    <mergeCell ref="D184:D185"/>
    <mergeCell ref="E184:E185"/>
    <mergeCell ref="A186:A187"/>
    <mergeCell ref="B186:B187"/>
    <mergeCell ref="D186:D187"/>
    <mergeCell ref="E186:E187"/>
    <mergeCell ref="A162:A163"/>
    <mergeCell ref="B162:B163"/>
    <mergeCell ref="D162:D163"/>
    <mergeCell ref="E162:E163"/>
    <mergeCell ref="A164:A165"/>
    <mergeCell ref="B164:B165"/>
    <mergeCell ref="D164:D165"/>
    <mergeCell ref="E164:E165"/>
    <mergeCell ref="A166:A167"/>
    <mergeCell ref="B166:B167"/>
    <mergeCell ref="D166:D167"/>
    <mergeCell ref="E166:E167"/>
    <mergeCell ref="A153:A154"/>
    <mergeCell ref="B153:B154"/>
    <mergeCell ref="D153:D154"/>
    <mergeCell ref="E153:E154"/>
    <mergeCell ref="A155:A156"/>
    <mergeCell ref="B155:B156"/>
    <mergeCell ref="D155:D156"/>
    <mergeCell ref="E155:E156"/>
    <mergeCell ref="A157:A158"/>
    <mergeCell ref="B157:B158"/>
    <mergeCell ref="D157:D158"/>
    <mergeCell ref="E157:E158"/>
    <mergeCell ref="A125:A126"/>
    <mergeCell ref="B125:B126"/>
    <mergeCell ref="D125:D126"/>
    <mergeCell ref="E125:E126"/>
    <mergeCell ref="A129:A130"/>
    <mergeCell ref="B129:B130"/>
    <mergeCell ref="D129:D130"/>
    <mergeCell ref="E129:E130"/>
    <mergeCell ref="A131:A132"/>
    <mergeCell ref="B131:B132"/>
    <mergeCell ref="D131:D132"/>
    <mergeCell ref="E131:E132"/>
    <mergeCell ref="A116:A119"/>
    <mergeCell ref="B116:B119"/>
    <mergeCell ref="D116:D119"/>
    <mergeCell ref="E116:E119"/>
    <mergeCell ref="A120:A121"/>
    <mergeCell ref="B120:B121"/>
    <mergeCell ref="D120:D121"/>
    <mergeCell ref="E120:E121"/>
    <mergeCell ref="A122:A124"/>
    <mergeCell ref="B122:B124"/>
    <mergeCell ref="D122:D124"/>
    <mergeCell ref="E122:E124"/>
    <mergeCell ref="A62:A65"/>
    <mergeCell ref="B62:B65"/>
    <mergeCell ref="D62:D65"/>
    <mergeCell ref="E62:E65"/>
    <mergeCell ref="A110:A113"/>
    <mergeCell ref="B110:B113"/>
    <mergeCell ref="D110:D113"/>
    <mergeCell ref="E110:E113"/>
    <mergeCell ref="A114:A115"/>
    <mergeCell ref="B114:B115"/>
    <mergeCell ref="D114:D115"/>
    <mergeCell ref="E114:E115"/>
    <mergeCell ref="A56:A57"/>
    <mergeCell ref="B56:B57"/>
    <mergeCell ref="D56:D57"/>
    <mergeCell ref="E56:E57"/>
    <mergeCell ref="A58:A59"/>
    <mergeCell ref="B58:B59"/>
    <mergeCell ref="D58:D59"/>
    <mergeCell ref="E58:E59"/>
    <mergeCell ref="A60:A61"/>
    <mergeCell ref="B60:B61"/>
    <mergeCell ref="D60:D61"/>
    <mergeCell ref="E60:E61"/>
    <mergeCell ref="A46:A47"/>
    <mergeCell ref="B46:B47"/>
    <mergeCell ref="D46:D47"/>
    <mergeCell ref="E46:E47"/>
    <mergeCell ref="A48:A49"/>
    <mergeCell ref="B48:B49"/>
    <mergeCell ref="D48:D49"/>
    <mergeCell ref="E48:E49"/>
    <mergeCell ref="A52:A53"/>
    <mergeCell ref="B52:B53"/>
    <mergeCell ref="D52:D53"/>
    <mergeCell ref="E52:E53"/>
    <mergeCell ref="A40:A41"/>
    <mergeCell ref="B40:B41"/>
    <mergeCell ref="D40:D41"/>
    <mergeCell ref="E40:E41"/>
    <mergeCell ref="A42:A43"/>
    <mergeCell ref="B42:B43"/>
    <mergeCell ref="D42:D43"/>
    <mergeCell ref="E42:E43"/>
    <mergeCell ref="A44:A45"/>
    <mergeCell ref="B44:B45"/>
    <mergeCell ref="D44:D45"/>
    <mergeCell ref="E44:E45"/>
    <mergeCell ref="A34:A35"/>
    <mergeCell ref="B34:B35"/>
    <mergeCell ref="D34:D35"/>
    <mergeCell ref="E34:E35"/>
    <mergeCell ref="A36:A37"/>
    <mergeCell ref="B36:B37"/>
    <mergeCell ref="D36:D37"/>
    <mergeCell ref="E36:E37"/>
    <mergeCell ref="A38:A39"/>
    <mergeCell ref="B38:B39"/>
    <mergeCell ref="D38:D39"/>
    <mergeCell ref="E38:E39"/>
    <mergeCell ref="A28:A29"/>
    <mergeCell ref="B28:B29"/>
    <mergeCell ref="D28:D29"/>
    <mergeCell ref="E28:E29"/>
    <mergeCell ref="A30:A31"/>
    <mergeCell ref="B30:B31"/>
    <mergeCell ref="D30:D31"/>
    <mergeCell ref="E30:E31"/>
    <mergeCell ref="A32:A33"/>
    <mergeCell ref="B32:B33"/>
    <mergeCell ref="D32:D33"/>
    <mergeCell ref="E32:E33"/>
    <mergeCell ref="A22:A23"/>
    <mergeCell ref="B22:B23"/>
    <mergeCell ref="D22:D23"/>
    <mergeCell ref="E22:E23"/>
    <mergeCell ref="A24:A25"/>
    <mergeCell ref="B24:B25"/>
    <mergeCell ref="D24:D25"/>
    <mergeCell ref="E24:E25"/>
    <mergeCell ref="A26:A27"/>
    <mergeCell ref="B26:B27"/>
    <mergeCell ref="D26:D27"/>
    <mergeCell ref="E26:E27"/>
    <mergeCell ref="A10:A13"/>
    <mergeCell ref="B10:B13"/>
    <mergeCell ref="D10:D13"/>
    <mergeCell ref="E10:E13"/>
    <mergeCell ref="A14:A17"/>
    <mergeCell ref="B14:B17"/>
    <mergeCell ref="D14:D17"/>
    <mergeCell ref="E14:E17"/>
    <mergeCell ref="A18:A21"/>
    <mergeCell ref="B18:B21"/>
    <mergeCell ref="D18:D21"/>
    <mergeCell ref="E18:E21"/>
    <mergeCell ref="A1:J1"/>
    <mergeCell ref="A2:J2"/>
    <mergeCell ref="A3:J3"/>
    <mergeCell ref="A5:J5"/>
    <mergeCell ref="A6:A8"/>
    <mergeCell ref="B6:B8"/>
    <mergeCell ref="C6:C8"/>
    <mergeCell ref="D6:D8"/>
    <mergeCell ref="E6:E8"/>
    <mergeCell ref="F6:J6"/>
    <mergeCell ref="F7:H7"/>
    <mergeCell ref="I7:I8"/>
    <mergeCell ref="J7:J8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 2 кв</vt:lpstr>
      <vt:lpstr>'2023 2 кв'!Область_печати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cp:revision>4</cp:revision>
  <dcterms:created xsi:type="dcterms:W3CDTF">2006-09-28T05:33:49Z</dcterms:created>
  <dcterms:modified xsi:type="dcterms:W3CDTF">2023-07-31T16:46:04Z</dcterms:modified>
</cp:coreProperties>
</file>